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<sst xmlns="http://schemas.openxmlformats.org/spreadsheetml/2006/main" count="1038" uniqueCount="191">
  <si>
    <t>A. INFORMACIÓN GENERAL DE LA ENTIDAD</t>
  </si>
  <si>
    <t>Nombre</t>
  </si>
  <si>
    <t>Dirección</t>
  </si>
  <si>
    <t>Teléfono</t>
  </si>
  <si>
    <t>Perspectiva estratégica</t>
  </si>
  <si>
    <t>Información de contacto</t>
  </si>
  <si>
    <t>Descripción</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</si>
  <si>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</si>
  <si>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</si>
  <si>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</si>
  <si>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</si>
  <si>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</si>
  <si>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</si>
  <si>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</si>
  <si>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</si>
  <si>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</si>
  <si>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</si>
  <si>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</si>
  <si>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</si>
  <si>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</si>
  <si>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</si>
  <si>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</si>
  <si>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</si>
  <si>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</si>
  <si>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</si>
  <si>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</si>
  <si>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Carrera 53 a No. 42-101 Centro Cultural del Edificio Plaza de la Libertad</t>
  </si>
  <si>
    <t>1. Observar el cumplimiento efectivo de los derechos de las personas para prevenir su vulneración.                                                                          2. Realzar las condiciones de los derechos de las personas en la ciudad de Medellín mediante una mejor presencia institucional.                                                                                    3. Procurar la efectividad en el cumplimiento de los fines del Estado con miras fortalecimiento institucional de los organismos objeto de vigilancia.                                                                                                                 4. Contribuir al posicionamiento institucional de la Personería en los ámbitos local, regional y nacional, mediante la promoción de los derechos y deberes de los ciudadanos.                                                        5. Mejorar las condiciones ambientales y tecnológicas de la Entidad, que faciliten el desarrollo y el compromiso del talento humano.                6. Mejorar la competitividad del talento humano de la Institución, para hacer más efectiva la labor de la Personería.                                     7. Optimizar la gestión en el uso de los recursos financieros, en aras de elevar los niveles de la eficiencia operativa.                                          8. Rediseñar el sistema de gestión institucional.</t>
  </si>
  <si>
    <t>Personeria de Medellín</t>
  </si>
  <si>
    <t>PLAN ANUAL DE ADQUISICIONES 2015</t>
  </si>
  <si>
    <t xml:space="preserve">57 (4) 3849999 </t>
  </si>
  <si>
    <t>www.personeriamedellin.gov.co</t>
  </si>
  <si>
    <t>Prestación de servicios profesionales para apoyar la infraestructura tecnológica de la institución</t>
  </si>
  <si>
    <t>NO</t>
  </si>
  <si>
    <t>N A</t>
  </si>
  <si>
    <t>Ordinarios</t>
  </si>
  <si>
    <t>Contratacion Directa</t>
  </si>
  <si>
    <t>Prestación de servicios de transporte y movilización para atender las necesidades de las diferentes dependencias así como a los funcionarios de la entidad</t>
  </si>
  <si>
    <t>Prestación de servicios profesionales para apoyar la unidad de la Protección del Interés Publico de la institución</t>
  </si>
  <si>
    <t>Prestación de servicios de transporte y movilización para atender las necesidades de las diferentes dependencias, así como a los funcionarios de la entidad</t>
  </si>
  <si>
    <t>prestación de servicios profesionales para el apoyo en las funciones del área de planeación de la institución</t>
  </si>
  <si>
    <t>Prestación de servicios personales para apoyar la mensajería de la institución</t>
  </si>
  <si>
    <t>Prestación de servicios profesionales para apoyar las acciones, actividades, proyectos y prestación de servicios a la ciudadanía en el área de atención al público de la oficina Permanente para los Derechos Humanos</t>
  </si>
  <si>
    <t>Prestación de servicios personales de apoyo a la Oficina Permanente de Derechos Humanos en los procesos investigativos y en el observatorio de penal</t>
  </si>
  <si>
    <t>Prestación de servicios personales de apoyo a la Oficina Permanente de Derechos Humanos</t>
  </si>
  <si>
    <t>Prestación de servicios personales de apoyo al área de Vigilancia</t>
  </si>
  <si>
    <t>Prestación de servicios personales de apoyo en el Área de Atención al Público de la institución</t>
  </si>
  <si>
    <t>Prestación de servicios personales de apoyo en el área de Disciplinarios de la Institución</t>
  </si>
  <si>
    <t>Prestación de servicios personales de apoyo a la Oficina de Gestión del Talento Humano de la institución</t>
  </si>
  <si>
    <t>prestación de servicios profesionales de una abogada para apoyar el área de Atención al Público de la institución</t>
  </si>
  <si>
    <t>Prestación de servicios profesionales para apoyar el área de la Personeria Auxiliar</t>
  </si>
  <si>
    <t>Prestación de servicios personales de apoyo en la Unidad para la Guarda y Promoción de los Derechos Humanos Área de Penal</t>
  </si>
  <si>
    <t>Prestación de servicios profesionales de un abogado para brindar asesoría a la institución</t>
  </si>
  <si>
    <t>Prestación de servicios personales para apoyar el área de atención al publico</t>
  </si>
  <si>
    <t>Prestación de servicios personales para apoyar el área de atención al público</t>
  </si>
  <si>
    <t>Prestación de servicios profesionales de un abogado para apoyar la Unidad de Vigilancia de la Conducta Oficial</t>
  </si>
  <si>
    <t>Prestación de servicios profesionales de una abogada para brindar asesoría a la institución</t>
  </si>
  <si>
    <t>Prestación de servicios profesionales para apoyar la Unidad de Protección del Interés Público de la institución</t>
  </si>
  <si>
    <t>prestación de servicios profesionales para apoyar el área de atención al publico de la institución</t>
  </si>
  <si>
    <t>Prestación de servicios profesionales de un abogado para apoyar la Unidad de Protección del Interés Público</t>
  </si>
  <si>
    <t>Prestación de servicios profesionales para apoyar el Observatorio de Planeación Local y Presupuesto Participativo de la institución</t>
  </si>
  <si>
    <t>Prestación de servicios profesionales de un abogado para brindar asesoría al Observatorio de Salud de la institución</t>
  </si>
  <si>
    <t>Prestación de servicios profesionales para apoyar la Unidad de Protección del Interés Público</t>
  </si>
  <si>
    <t>Prestación de servicios profesionales para apoyar la Oficina Asesora de Comunicaciones de la institución</t>
  </si>
  <si>
    <t>Prestación de servicios profesionales de una publicista para apoyar la Oficina Asesora de Comunicaciones de la institución</t>
  </si>
  <si>
    <t>Prestación de servicios profesionales de una abogada para brindar asesoría jurídica al Despacho de la institución</t>
  </si>
  <si>
    <t>Prestación de servicios profesionales de una abogada para sustanciar Averiguaciones Disciplinarias y proyectar decisiones a los personeros Delegados 17D del Área de Disciplinarios de la Unidad para la Vigilancia de la Conducta Oficial</t>
  </si>
  <si>
    <t>Prestación de servicios para apoyar la gestión de la institución</t>
  </si>
  <si>
    <t>Prestación de servicios de apoyo a la gestión del Centro Documental de la institución</t>
  </si>
  <si>
    <t>Prestación de servicios para apoyar la Unidad de la Protección del Interés Público</t>
  </si>
  <si>
    <t>Prestación de servicios para apoyar el Centro Documental</t>
  </si>
  <si>
    <t>Prestación de servicios profesionales para apoyar los Observatorios de la institución</t>
  </si>
  <si>
    <t>Prestación de servicios profesionales de un Abogado en el Área de Vigilancia de la Conducta Oficial y Unidad de Disciplinarios</t>
  </si>
  <si>
    <t>Prestación de servicios profesionales de una abogada para apoyar la Unidad de Penal</t>
  </si>
  <si>
    <t>Prestación de servicios profesionales para apoyar el área de Planeación de la institución</t>
  </si>
  <si>
    <t>Prestación de servicios de apoyo a la Unidad de la Protección del Interés Público</t>
  </si>
  <si>
    <t>Prestación de servicios para realizar seminarios, talleres y/o capacitación a los servidores de la institución</t>
  </si>
  <si>
    <t>Prestación de servicios para apoyar el área de sistemas de la institución</t>
  </si>
  <si>
    <t>Prestación de servicios profesionales para apoyar el Observatorio de Derechos Colectivos y del Ambiente</t>
  </si>
  <si>
    <t xml:space="preserve">Martha Ligia Mejia Jaramillo                 
Personera Auxiliar                                                                                                                                                 
Telefono: 384 99 99 ext 134                                                                                                      
correo: MLMEJIA@personeriamedellín.gov.co
</t>
  </si>
  <si>
    <t>Duración estimada del contrato (dias)</t>
  </si>
  <si>
    <t>Prestación de servicios profesionales de abogado para apoyar el Área de Averiguaciones Disciplinarias de la Personería de Medellín</t>
  </si>
  <si>
    <t>Administracion delegada de recursos/Selección abreviada</t>
  </si>
  <si>
    <t>Minima cuantia</t>
  </si>
  <si>
    <t>Adquisicion de Archivadores</t>
  </si>
  <si>
    <t>Servicio de comunicación</t>
  </si>
  <si>
    <t>Abastecimiento de papeleria y elementos de oficina general, 12 tonner para impresoras propias</t>
  </si>
  <si>
    <t>Prestacion de servicio de aseo y cafeteria para las instlaciones de la Institucion</t>
  </si>
  <si>
    <t>Selección abreviada</t>
  </si>
  <si>
    <t>Selección abreviada/Contratacion directa</t>
  </si>
  <si>
    <t>selección abreviada</t>
  </si>
  <si>
    <t>Adecuar los lugares de almacenamiento con estanterías para recibir la documentación en Archivo Central (2o.  Piso)</t>
  </si>
  <si>
    <t>Adquisición de articulos para la adecuación del archivo :  Medidor de temperatura y Humedad, Aspiradora, Picapapel, Recarga de extintores</t>
  </si>
  <si>
    <t>Compra de cajas Nº 12 para guardar archivos y adhesivos</t>
  </si>
  <si>
    <t>Renovación de  licencias antivirus</t>
  </si>
  <si>
    <t>Renovación de licencia notinet</t>
  </si>
  <si>
    <t>Adquisicion sistema para acceso remoto a pc (soporte remoto para ingenieros)</t>
  </si>
  <si>
    <t>Mantenimiento, soporte  de la página Web todo el año</t>
  </si>
  <si>
    <t>Adquisicion de 15 licencias del ultimo windows  professional Open</t>
  </si>
  <si>
    <t>Implementar alta disponibilidad del correo electronico Exchange server</t>
  </si>
  <si>
    <t>Software de escritorio remoto multiusuario</t>
  </si>
  <si>
    <t>Consultar Procesos Disciplinarios Online desde la pagina Web</t>
  </si>
  <si>
    <t>Server Backup Unlimited (Realizar Backup arhivos, Bases de datos, imágenes de maquinas virtuales)</t>
  </si>
  <si>
    <t>Selección  abreviada</t>
  </si>
  <si>
    <t>Equipos de escritorio</t>
  </si>
  <si>
    <t>Adquisicion de servidor para la OPDH</t>
  </si>
  <si>
    <t>Tarjeta Sangoma A101</t>
  </si>
  <si>
    <t xml:space="preserve">Adquisicion de servidor para servicio dedicado del SIP. </t>
  </si>
  <si>
    <t>Remplazo de 4 switches poe de la red de voz actualmente se cuentan con 4 con 5 años en produccion requieren de remplazo</t>
  </si>
  <si>
    <t>Conmutador de consola HP 1x1Ex8 KVM IP G2 con software Virtual Media CAC</t>
  </si>
  <si>
    <t>Outsorcing de Fotocopiado e impresión</t>
  </si>
  <si>
    <t>Adquisicion 4 impresoras pequeñas con scanner y copiado (Conciliacion, Despacho ,financiera, correguimiento) Vilma Gaviria, Lucely Lopez, Dora Palacio, Correguimiento Santa Elena</t>
  </si>
  <si>
    <t>Licitacion publica</t>
  </si>
  <si>
    <t>Adquisicion de sistema de filtrado de contenido de internet Fortigate 220</t>
  </si>
  <si>
    <t>Vacaciones recreativas</t>
  </si>
  <si>
    <t>Caminata ecológica</t>
  </si>
  <si>
    <t>Compra de Bafle de sonido</t>
  </si>
  <si>
    <t>Realizacion de exámenes médicos ejecutivos para funcionarios de la entidad</t>
  </si>
  <si>
    <t>Prestacion de servicios para la organización, administracion y ejecucion de acciones logisticas en la realizacion de eventos que se llevaran a cabo por la Unidad de Proteccion al Interes Publico de la Personeria de Medellin</t>
  </si>
  <si>
    <t>Logistica de Bienestar Social para activiades de ludica de Conozcamos la ciudad</t>
  </si>
  <si>
    <t>Logistica de Bienestar Social para activiades de ludica de entradas Cine</t>
  </si>
  <si>
    <t>Logistica de Bienestar Social para activiades de ludica de entradas  teatro</t>
  </si>
  <si>
    <t>Logistica de Bienestar Social para la actividad de cocina navideña</t>
  </si>
  <si>
    <t>Operación logistica para el programa de Exaltaciones</t>
  </si>
  <si>
    <t>Integración familiar dentro del programa de Bienestar Social</t>
  </si>
  <si>
    <t>Integración navideña para funcionarios de la entidad</t>
  </si>
  <si>
    <t>Jornada de esparcimiento para el programa de Retiro laboral asistido</t>
  </si>
  <si>
    <t>Capacitacion en Código procedimiento administrativo y general del proceso</t>
  </si>
  <si>
    <t>Capacitacion en Derechos Humanos
Ley de víctimas</t>
  </si>
  <si>
    <t>Capacitacion en Derecho policivo (Convivencia Cuidadana)</t>
  </si>
  <si>
    <t>Capcitacion en Derecho de petición y acciones constitucionales</t>
  </si>
  <si>
    <t>Capacitacion de Liderazgo y protocolo empresarial</t>
  </si>
  <si>
    <t>Capacitacion en Contratación estatal: Faltas disciplinarias en materia contratual</t>
  </si>
  <si>
    <t>Operación logistica para eventos de veedurias ciudadanas</t>
  </si>
  <si>
    <t>Actividades logisticas para el programa de democarcia escolar</t>
  </si>
  <si>
    <t xml:space="preserve">Producción, realizacion y transmision del programa institucional en 2 canales locales de TV </t>
  </si>
  <si>
    <t>Transmisión del programa institucional en 48 canales comunitarios de Medellin y Antioquia</t>
  </si>
  <si>
    <t xml:space="preserve">Ejecucion de un plan de medios de comunicación </t>
  </si>
  <si>
    <t>Monitoreo de información y suministro de contenidos institucionales en pantallas</t>
  </si>
  <si>
    <t>Analisis estadistico y proyecciones de tendencias en compartamiento en temas de salud</t>
  </si>
  <si>
    <t>4to Simposio derechos y deberes en salud</t>
  </si>
  <si>
    <t>Articulación con semilleros de investigación  que apoye las actividades investigativas del Observatorio</t>
  </si>
  <si>
    <t>Operación logistica para actividades del Observatorio de Medio Ambiente</t>
  </si>
  <si>
    <t>Campañas de fomento de cultura de Autogestión, Autocontrol y Autorregulación.  Politica de Calidad NTCGP 1000:2009. Subsistema control estrategico. Componente Direccionamiento Estrategico</t>
  </si>
  <si>
    <t>Preauditoria, Auditoria e inscripcion del ICONTEC (todas las auditorias)</t>
  </si>
  <si>
    <t xml:space="preserve">Proyecto de ley de victimas </t>
  </si>
  <si>
    <t>Campaña externa para concurso interuniversitario en derechos humanos</t>
  </si>
  <si>
    <t>Prestacion se servicios para socializar y publicitar ante la comunidad estudiantil de la ciudad de Medellín, en la prevencion, promocion y proteccion de los derechos humanos.</t>
  </si>
  <si>
    <t>3 PERIÓDICOS INSTITUCIONALES (informe de gestión anual) distribuidos como inserto en los periódicos locales</t>
  </si>
  <si>
    <t>Impresos y material publicitario</t>
  </si>
  <si>
    <t>Libro Gestión Personero 2012 - 2015</t>
  </si>
  <si>
    <t>Renovacion suscripcion de periodicos y revistas</t>
  </si>
  <si>
    <t>Proyecto Oficina Permanente para los Derechos Humanos</t>
  </si>
  <si>
    <t>Observatorio de Reasentamiento Poblacional</t>
  </si>
  <si>
    <t>Actividades para el Observatorio de Seguridad Humana</t>
  </si>
  <si>
    <t>Modalidad de selección</t>
  </si>
  <si>
    <t>Prestacion de servicios profesioanles para apoyar la Oficina de Recursos Financieros de la Institucion</t>
  </si>
  <si>
    <t>Prestación de servicios personales para apoyar los Observatorios de la institución</t>
  </si>
  <si>
    <t>Prestación de servicios de apoyo en el área de asesores de la institución</t>
  </si>
  <si>
    <t>Prestación de servicios personales de apoyo en el Área de la Personería Auxiliar</t>
  </si>
  <si>
    <t>Prestación de servicios personales de apoyo en el Área de Vigilancia Administrativa de la Institución</t>
  </si>
  <si>
    <t>Prestación de servicios profesionales para brindar asesoría al Observatorio de Salud</t>
  </si>
  <si>
    <t>Prstación de servicios profesionales para apoyar los Observatorios de la institución</t>
  </si>
  <si>
    <t>Prestación de servicios profesionales de una abogada para apoyar el Observatorio de Derechos Colectivos y del Ambiente de la institución</t>
  </si>
  <si>
    <t>Prestación de servicios profesionales para apoyar el Área de Atención al Público de la institución</t>
  </si>
  <si>
    <t>Prestación de servicios profesionales de un abogado para apoyar el Área de Atención al Público de la institución</t>
  </si>
  <si>
    <t>Prestación de servicios de apoyo para el Centro de Conciliación</t>
  </si>
  <si>
    <t>Prestación de servicios profesionales de una abogada para apoyar la Unidad para la Guarda y Promoción de los Derechos Humanos</t>
  </si>
  <si>
    <t>Prestación de servicios profesionales para el apoyo en las funciones del área de Planeación de la institución</t>
  </si>
  <si>
    <t>Prestación de servicios para renovar y brindarle una base de datos de información jurídica a la institución</t>
  </si>
  <si>
    <t>Mantenimiento infaestrutura locativa</t>
  </si>
  <si>
    <t>Adquisicion de sillas ejecutivas ergonomicas</t>
  </si>
  <si>
    <t>Servicio de correspondencia urbana, departamental , nacional e internacional</t>
  </si>
  <si>
    <t>Suministros de los insumos de cafeteria y aseo</t>
  </si>
  <si>
    <t xml:space="preserve">Logistica para el programa de Infancia y Adolesencia </t>
  </si>
  <si>
    <t>Combustible</t>
  </si>
  <si>
    <t>Mantenimiento preventivo y correctivo del parque automotor de la Institucion (incluye repuestos)</t>
  </si>
  <si>
    <t>Prestación de servicios profesionales de un abogado para apoyar la Unidad de Protección del Interés Público de la institución</t>
  </si>
  <si>
    <r>
      <rPr>
        <b/>
        <sz val="11"/>
        <color indexed="8"/>
        <rFont val="Calibri"/>
        <family val="2"/>
      </rPr>
      <t>MISION: </t>
    </r>
    <r>
      <rPr>
        <sz val="11"/>
        <color indexed="8"/>
        <rFont val="Calibri"/>
        <family val="2"/>
      </rPr>
      <t xml:space="preserve"> La Personería de Medellín tiene como misión la promoción y defensa de los derechos de las personas, la vigilancia de la conducta oficial y de la gestión pública, y la protección del interés público y del hábitat, para contribuir a la sana convivencia y al cumplimiento de los fines del Estado.                                                                                         </t>
    </r>
    <r>
      <rPr>
        <b/>
        <sz val="11"/>
        <color indexed="8"/>
        <rFont val="Calibri"/>
        <family val="2"/>
      </rPr>
      <t xml:space="preserve">VISIÓN: </t>
    </r>
    <r>
      <rPr>
        <sz val="11"/>
        <color indexed="8"/>
        <rFont val="Calibri"/>
        <family val="2"/>
      </rPr>
      <t>La Personería de Medellín será una entidad líder en la promoción y defensa de la dignidad del ser humano, mediante gestión de procesos que garanticen la sostenibilidad del medioambiente, y la eficacia y la transparencia de la gestión pública.</t>
    </r>
  </si>
  <si>
    <t>Prestacion de servicios para avisos publicitarios en el Periodico el Mundo</t>
  </si>
  <si>
    <t>Escaneado, Digitalización  y Almacenamiento Documental de cajas de archivo</t>
  </si>
  <si>
    <t>Compra de cableado e insumo para mantenimiento de planta telefonica</t>
  </si>
  <si>
    <t>Compra Kit de herramientas y soplador</t>
  </si>
  <si>
    <t>Custodia de Medios de cintas de backup y medio magneticos</t>
  </si>
  <si>
    <t>Operación logistica para atenciones del despacho</t>
  </si>
  <si>
    <t xml:space="preserve">Fortalecimiento en Derechos Humanos, capacitaciones en formacion, apoyo a la inspeccion y control en salud y presupuesto participativo </t>
  </si>
  <si>
    <t xml:space="preserve">Servicios profesionales  para elaboracion de guia metodologia penal </t>
  </si>
  <si>
    <t>90101700                        95121503</t>
  </si>
  <si>
    <t>81112005                     81112006</t>
  </si>
  <si>
    <t>93131501                          93131502                          93131503</t>
  </si>
  <si>
    <t>15101505                          15101506</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</si>
</sst>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quot;$&quot;\ #,##0"/>
    <numFmt numFmtId="178" formatCode="_-[$$-240A]\ * #,##0_ ;_-[$$-240A]\ * \-#,##0\ ;_-[$$-240A]\ * &quot;-&quot;??_ ;_-@_ "/>
    <numFmt numFmtId="179" formatCode="#,##0_ ;\-#,##0\ "/>
    <numFmt numFmtId="180" formatCode="&quot;$&quot;#,##0"/>
  </numFmts>
  <fonts count="41">
    <font>
      <sz val="11"/>
      <color theme="1"/>
      <name val="Calibri"/>
      <family val="2"/>
    </font>
    <font>
      <sz val="11"/>
      <color indexed="8"/>
      <name val="Calibri"/>
      <family val="2"/>
    </font>
    <font>
      <sz val="10"/>
      <name val="Arial"/>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color indexed="63"/>
      </left>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74">
    <xf numFmtId="0" fontId="0" fillId="0" borderId="0" xfId="0" applyFont="1" applyAlignment="1">
      <alignment/>
    </xf>
    <xf numFmtId="0" fontId="0" fillId="0" borderId="0" xfId="0" applyAlignment="1">
      <alignment wrapText="1"/>
    </xf>
    <xf numFmtId="0" fontId="39" fillId="0" borderId="0" xfId="0" applyFont="1" applyAlignment="1">
      <alignment/>
    </xf>
    <xf numFmtId="0" fontId="22" fillId="23" borderId="10" xfId="39" applyBorder="1" applyAlignment="1">
      <alignment wrapText="1"/>
    </xf>
    <xf numFmtId="0" fontId="39" fillId="0" borderId="0" xfId="0" applyFont="1" applyAlignment="1">
      <alignment wrapText="1"/>
    </xf>
    <xf numFmtId="0" fontId="0" fillId="0" borderId="11" xfId="0" applyFont="1" applyBorder="1" applyAlignment="1">
      <alignment horizontal="center" vertical="center" wrapText="1"/>
    </xf>
    <xf numFmtId="14" fontId="0" fillId="0" borderId="11" xfId="0" applyNumberFormat="1" applyFont="1" applyBorder="1" applyAlignment="1">
      <alignment horizontal="center" vertical="center"/>
    </xf>
    <xf numFmtId="3" fontId="0" fillId="0" borderId="11" xfId="0" applyNumberFormat="1" applyFont="1" applyBorder="1" applyAlignment="1">
      <alignment horizontal="center" vertical="center"/>
    </xf>
    <xf numFmtId="3" fontId="0" fillId="33" borderId="11" xfId="0" applyNumberFormat="1" applyFont="1" applyFill="1" applyBorder="1" applyAlignment="1">
      <alignment horizontal="center" vertical="center"/>
    </xf>
    <xf numFmtId="0" fontId="0" fillId="0" borderId="12" xfId="0" applyBorder="1" applyAlignment="1">
      <alignment horizontal="center" vertical="center" wrapText="1"/>
    </xf>
    <xf numFmtId="0" fontId="21" fillId="33" borderId="11" xfId="0" applyFont="1" applyFill="1" applyBorder="1" applyAlignment="1">
      <alignment horizontal="center" vertical="center" wrapText="1"/>
    </xf>
    <xf numFmtId="3" fontId="21" fillId="0" borderId="11" xfId="49"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1"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0" fillId="0" borderId="11" xfId="0" applyFont="1" applyBorder="1" applyAlignment="1">
      <alignment horizontal="center" vertical="center"/>
    </xf>
    <xf numFmtId="14" fontId="0" fillId="33" borderId="11" xfId="0" applyNumberFormat="1" applyFont="1" applyFill="1" applyBorder="1" applyAlignment="1">
      <alignment horizontal="center" vertical="center"/>
    </xf>
    <xf numFmtId="0" fontId="0" fillId="33" borderId="11" xfId="0" applyFont="1" applyFill="1" applyBorder="1" applyAlignment="1">
      <alignment horizontal="center" vertical="center" wrapText="1"/>
    </xf>
    <xf numFmtId="14" fontId="0" fillId="0" borderId="11"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wrapText="1" shrinkToFit="1"/>
    </xf>
    <xf numFmtId="0" fontId="21" fillId="0" borderId="13" xfId="0" applyFont="1" applyFill="1" applyBorder="1" applyAlignment="1">
      <alignment horizontal="center" vertical="center" wrapText="1"/>
    </xf>
    <xf numFmtId="0" fontId="21" fillId="0" borderId="13" xfId="54" applyFont="1" applyFill="1" applyBorder="1" applyAlignment="1">
      <alignment horizontal="center" vertical="center" wrapText="1"/>
      <protection/>
    </xf>
    <xf numFmtId="0" fontId="0" fillId="0" borderId="0" xfId="0" applyFont="1" applyAlignment="1">
      <alignment wrapText="1"/>
    </xf>
    <xf numFmtId="0" fontId="0" fillId="33" borderId="0" xfId="0" applyFont="1" applyFill="1" applyAlignment="1">
      <alignment wrapText="1"/>
    </xf>
    <xf numFmtId="3" fontId="0" fillId="0" borderId="0" xfId="0" applyNumberFormat="1" applyFont="1" applyAlignment="1">
      <alignment wrapText="1"/>
    </xf>
    <xf numFmtId="0" fontId="0" fillId="0" borderId="11" xfId="0" applyFont="1" applyBorder="1" applyAlignment="1">
      <alignment vertical="center" wrapText="1"/>
    </xf>
    <xf numFmtId="0" fontId="0" fillId="0" borderId="13" xfId="0" applyFont="1" applyBorder="1" applyAlignment="1">
      <alignment wrapText="1"/>
    </xf>
    <xf numFmtId="0" fontId="0" fillId="0" borderId="11" xfId="0" applyFont="1" applyBorder="1" applyAlignment="1">
      <alignment horizontal="left" vertical="top" wrapText="1"/>
    </xf>
    <xf numFmtId="0" fontId="0" fillId="0" borderId="0" xfId="0" applyFont="1" applyFill="1" applyAlignment="1">
      <alignment wrapText="1"/>
    </xf>
    <xf numFmtId="3" fontId="0" fillId="0" borderId="0" xfId="0" applyNumberFormat="1" applyFont="1" applyFill="1" applyAlignment="1">
      <alignment wrapText="1"/>
    </xf>
    <xf numFmtId="0" fontId="0" fillId="0" borderId="12" xfId="0" applyFont="1" applyBorder="1" applyAlignment="1">
      <alignment wrapText="1"/>
    </xf>
    <xf numFmtId="0" fontId="22" fillId="23" borderId="14" xfId="39" applyFont="1" applyBorder="1" applyAlignment="1">
      <alignment horizontal="left" wrapText="1"/>
    </xf>
    <xf numFmtId="0" fontId="22" fillId="23" borderId="15" xfId="39" applyFont="1" applyBorder="1" applyAlignment="1">
      <alignment wrapText="1"/>
    </xf>
    <xf numFmtId="3" fontId="22" fillId="23" borderId="15" xfId="39" applyNumberFormat="1" applyFont="1" applyBorder="1" applyAlignment="1">
      <alignment wrapText="1"/>
    </xf>
    <xf numFmtId="0" fontId="0" fillId="0" borderId="13" xfId="0" applyFont="1" applyBorder="1" applyAlignment="1">
      <alignment horizontal="center" vertical="center" wrapText="1"/>
    </xf>
    <xf numFmtId="0" fontId="0" fillId="0" borderId="13" xfId="0" applyFont="1" applyFill="1" applyBorder="1" applyAlignment="1">
      <alignment horizontal="center" vertical="center" wrapText="1"/>
    </xf>
    <xf numFmtId="179" fontId="0" fillId="0" borderId="11" xfId="51" applyNumberFormat="1" applyFont="1" applyBorder="1" applyAlignment="1">
      <alignment horizontal="center" vertical="center"/>
    </xf>
    <xf numFmtId="179" fontId="0" fillId="0" borderId="11" xfId="51" applyNumberFormat="1" applyFont="1" applyBorder="1" applyAlignment="1">
      <alignment horizontal="center" vertical="center" wrapText="1"/>
    </xf>
    <xf numFmtId="3" fontId="0" fillId="0" borderId="11" xfId="51" applyNumberFormat="1" applyFont="1" applyBorder="1" applyAlignment="1">
      <alignment horizontal="center" vertical="center"/>
    </xf>
    <xf numFmtId="0" fontId="40" fillId="35" borderId="11" xfId="0" applyFont="1" applyFill="1" applyBorder="1" applyAlignment="1">
      <alignment horizontal="center" vertical="center" wrapText="1"/>
    </xf>
    <xf numFmtId="0" fontId="40" fillId="33" borderId="11" xfId="0" applyFont="1" applyFill="1" applyBorder="1" applyAlignment="1">
      <alignment horizontal="center" vertical="center" wrapText="1"/>
    </xf>
    <xf numFmtId="3" fontId="0" fillId="0" borderId="11" xfId="0" applyNumberFormat="1"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0" xfId="0" applyFont="1" applyAlignment="1">
      <alignment/>
    </xf>
    <xf numFmtId="0" fontId="22" fillId="23" borderId="14" xfId="39" applyFont="1" applyBorder="1" applyAlignment="1">
      <alignment wrapText="1"/>
    </xf>
    <xf numFmtId="0" fontId="22" fillId="23" borderId="15" xfId="39" applyFont="1" applyBorder="1" applyAlignment="1">
      <alignment horizontal="left" wrapText="1"/>
    </xf>
    <xf numFmtId="0" fontId="22" fillId="23" borderId="10" xfId="39" applyFont="1" applyBorder="1" applyAlignment="1">
      <alignment wrapText="1"/>
    </xf>
    <xf numFmtId="0" fontId="0" fillId="0" borderId="11"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3" fontId="0" fillId="0" borderId="11" xfId="0" applyNumberFormat="1" applyFont="1" applyBorder="1" applyAlignment="1">
      <alignment wrapText="1"/>
    </xf>
    <xf numFmtId="0" fontId="1" fillId="33" borderId="1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quotePrefix="1">
      <alignment wrapText="1"/>
    </xf>
    <xf numFmtId="0" fontId="30" fillId="0" borderId="11" xfId="46" applyFont="1" applyBorder="1" applyAlignment="1" quotePrefix="1">
      <alignment wrapText="1"/>
    </xf>
    <xf numFmtId="0" fontId="0" fillId="33" borderId="11" xfId="0" applyFont="1" applyFill="1" applyBorder="1" applyAlignment="1">
      <alignment wrapText="1"/>
    </xf>
    <xf numFmtId="172" fontId="0" fillId="0" borderId="11" xfId="0" applyNumberFormat="1" applyFont="1" applyBorder="1" applyAlignment="1">
      <alignment horizontal="left" wrapText="1"/>
    </xf>
    <xf numFmtId="14" fontId="0" fillId="33" borderId="11" xfId="0" applyNumberFormat="1" applyFont="1" applyFill="1" applyBorder="1" applyAlignment="1">
      <alignment wrapText="1"/>
    </xf>
    <xf numFmtId="0" fontId="0" fillId="33" borderId="13" xfId="0" applyFont="1" applyFill="1" applyBorder="1" applyAlignment="1">
      <alignment horizontal="center" vertical="center" wrapText="1"/>
    </xf>
    <xf numFmtId="0" fontId="0" fillId="0" borderId="20" xfId="0" applyFont="1" applyFill="1" applyBorder="1" applyAlignment="1">
      <alignment horizontal="center" wrapText="1"/>
    </xf>
    <xf numFmtId="0" fontId="0" fillId="0" borderId="21" xfId="0" applyFont="1" applyFill="1" applyBorder="1" applyAlignment="1">
      <alignment horizontal="center" wrapText="1"/>
    </xf>
    <xf numFmtId="0" fontId="0" fillId="0" borderId="16" xfId="0" applyFont="1" applyFill="1" applyBorder="1" applyAlignment="1">
      <alignment horizontal="center" wrapText="1"/>
    </xf>
    <xf numFmtId="0" fontId="0" fillId="0" borderId="22" xfId="0" applyFont="1" applyFill="1" applyBorder="1" applyAlignment="1">
      <alignment horizontal="center" wrapText="1"/>
    </xf>
    <xf numFmtId="0" fontId="0" fillId="0" borderId="0" xfId="0" applyFont="1" applyFill="1" applyBorder="1" applyAlignment="1">
      <alignment horizontal="center" wrapText="1"/>
    </xf>
    <xf numFmtId="0" fontId="0" fillId="0" borderId="23"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26" xfId="0" applyFont="1"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914400</xdr:colOff>
      <xdr:row>104</xdr:row>
      <xdr:rowOff>0</xdr:rowOff>
    </xdr:from>
    <xdr:ext cx="0" cy="76200"/>
    <xdr:sp fLocksText="0">
      <xdr:nvSpPr>
        <xdr:cNvPr id="1" name="Text Box 393222"/>
        <xdr:cNvSpPr txBox="1">
          <a:spLocks noChangeArrowheads="1"/>
        </xdr:cNvSpPr>
      </xdr:nvSpPr>
      <xdr:spPr>
        <a:xfrm>
          <a:off x="3352800" y="92125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104</xdr:row>
      <xdr:rowOff>0</xdr:rowOff>
    </xdr:from>
    <xdr:ext cx="0" cy="76200"/>
    <xdr:sp fLocksText="0">
      <xdr:nvSpPr>
        <xdr:cNvPr id="2" name="Text Box 393224"/>
        <xdr:cNvSpPr txBox="1">
          <a:spLocks noChangeArrowheads="1"/>
        </xdr:cNvSpPr>
      </xdr:nvSpPr>
      <xdr:spPr>
        <a:xfrm>
          <a:off x="3352800" y="92125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104</xdr:row>
      <xdr:rowOff>0</xdr:rowOff>
    </xdr:from>
    <xdr:ext cx="0" cy="76200"/>
    <xdr:sp fLocksText="0">
      <xdr:nvSpPr>
        <xdr:cNvPr id="3" name="Text Box 393226"/>
        <xdr:cNvSpPr txBox="1">
          <a:spLocks noChangeArrowheads="1"/>
        </xdr:cNvSpPr>
      </xdr:nvSpPr>
      <xdr:spPr>
        <a:xfrm>
          <a:off x="3352800" y="92125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104</xdr:row>
      <xdr:rowOff>0</xdr:rowOff>
    </xdr:from>
    <xdr:ext cx="0" cy="76200"/>
    <xdr:sp fLocksText="0">
      <xdr:nvSpPr>
        <xdr:cNvPr id="4" name="Text Box 393228"/>
        <xdr:cNvSpPr txBox="1">
          <a:spLocks noChangeArrowheads="1"/>
        </xdr:cNvSpPr>
      </xdr:nvSpPr>
      <xdr:spPr>
        <a:xfrm>
          <a:off x="3352800" y="92125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104</xdr:row>
      <xdr:rowOff>0</xdr:rowOff>
    </xdr:from>
    <xdr:ext cx="0" cy="76200"/>
    <xdr:sp fLocksText="0">
      <xdr:nvSpPr>
        <xdr:cNvPr id="5" name="Text Box 393230"/>
        <xdr:cNvSpPr txBox="1">
          <a:spLocks noChangeArrowheads="1"/>
        </xdr:cNvSpPr>
      </xdr:nvSpPr>
      <xdr:spPr>
        <a:xfrm>
          <a:off x="3352800" y="92125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104</xdr:row>
      <xdr:rowOff>0</xdr:rowOff>
    </xdr:from>
    <xdr:ext cx="0" cy="76200"/>
    <xdr:sp fLocksText="0">
      <xdr:nvSpPr>
        <xdr:cNvPr id="6" name="Text Box 393232"/>
        <xdr:cNvSpPr txBox="1">
          <a:spLocks noChangeArrowheads="1"/>
        </xdr:cNvSpPr>
      </xdr:nvSpPr>
      <xdr:spPr>
        <a:xfrm>
          <a:off x="3352800" y="92125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104</xdr:row>
      <xdr:rowOff>0</xdr:rowOff>
    </xdr:from>
    <xdr:ext cx="0" cy="76200"/>
    <xdr:sp fLocksText="0">
      <xdr:nvSpPr>
        <xdr:cNvPr id="7" name="Text Box 393234"/>
        <xdr:cNvSpPr txBox="1">
          <a:spLocks noChangeArrowheads="1"/>
        </xdr:cNvSpPr>
      </xdr:nvSpPr>
      <xdr:spPr>
        <a:xfrm>
          <a:off x="3352800" y="92125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104</xdr:row>
      <xdr:rowOff>0</xdr:rowOff>
    </xdr:from>
    <xdr:ext cx="0" cy="76200"/>
    <xdr:sp fLocksText="0">
      <xdr:nvSpPr>
        <xdr:cNvPr id="8" name="Text Box 393236"/>
        <xdr:cNvSpPr txBox="1">
          <a:spLocks noChangeArrowheads="1"/>
        </xdr:cNvSpPr>
      </xdr:nvSpPr>
      <xdr:spPr>
        <a:xfrm>
          <a:off x="3352800" y="92125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104</xdr:row>
      <xdr:rowOff>0</xdr:rowOff>
    </xdr:from>
    <xdr:ext cx="0" cy="76200"/>
    <xdr:sp fLocksText="0">
      <xdr:nvSpPr>
        <xdr:cNvPr id="9" name="Text Box 393606"/>
        <xdr:cNvSpPr txBox="1">
          <a:spLocks noChangeArrowheads="1"/>
        </xdr:cNvSpPr>
      </xdr:nvSpPr>
      <xdr:spPr>
        <a:xfrm>
          <a:off x="3352800" y="92125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104</xdr:row>
      <xdr:rowOff>0</xdr:rowOff>
    </xdr:from>
    <xdr:ext cx="0" cy="76200"/>
    <xdr:sp fLocksText="0">
      <xdr:nvSpPr>
        <xdr:cNvPr id="10" name="Text Box 393608"/>
        <xdr:cNvSpPr txBox="1">
          <a:spLocks noChangeArrowheads="1"/>
        </xdr:cNvSpPr>
      </xdr:nvSpPr>
      <xdr:spPr>
        <a:xfrm>
          <a:off x="3352800" y="92125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104</xdr:row>
      <xdr:rowOff>0</xdr:rowOff>
    </xdr:from>
    <xdr:ext cx="0" cy="76200"/>
    <xdr:sp fLocksText="0">
      <xdr:nvSpPr>
        <xdr:cNvPr id="11" name="Text Box 393610"/>
        <xdr:cNvSpPr txBox="1">
          <a:spLocks noChangeArrowheads="1"/>
        </xdr:cNvSpPr>
      </xdr:nvSpPr>
      <xdr:spPr>
        <a:xfrm>
          <a:off x="3352800" y="92125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104</xdr:row>
      <xdr:rowOff>0</xdr:rowOff>
    </xdr:from>
    <xdr:ext cx="0" cy="76200"/>
    <xdr:sp fLocksText="0">
      <xdr:nvSpPr>
        <xdr:cNvPr id="12" name="Text Box 393612"/>
        <xdr:cNvSpPr txBox="1">
          <a:spLocks noChangeArrowheads="1"/>
        </xdr:cNvSpPr>
      </xdr:nvSpPr>
      <xdr:spPr>
        <a:xfrm>
          <a:off x="3352800" y="92125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104</xdr:row>
      <xdr:rowOff>0</xdr:rowOff>
    </xdr:from>
    <xdr:ext cx="0" cy="76200"/>
    <xdr:sp fLocksText="0">
      <xdr:nvSpPr>
        <xdr:cNvPr id="13" name="Text Box 393614"/>
        <xdr:cNvSpPr txBox="1">
          <a:spLocks noChangeArrowheads="1"/>
        </xdr:cNvSpPr>
      </xdr:nvSpPr>
      <xdr:spPr>
        <a:xfrm>
          <a:off x="3352800" y="92125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104</xdr:row>
      <xdr:rowOff>0</xdr:rowOff>
    </xdr:from>
    <xdr:ext cx="0" cy="76200"/>
    <xdr:sp fLocksText="0">
      <xdr:nvSpPr>
        <xdr:cNvPr id="14" name="Text Box 393616"/>
        <xdr:cNvSpPr txBox="1">
          <a:spLocks noChangeArrowheads="1"/>
        </xdr:cNvSpPr>
      </xdr:nvSpPr>
      <xdr:spPr>
        <a:xfrm>
          <a:off x="3352800" y="92125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104</xdr:row>
      <xdr:rowOff>0</xdr:rowOff>
    </xdr:from>
    <xdr:ext cx="0" cy="76200"/>
    <xdr:sp fLocksText="0">
      <xdr:nvSpPr>
        <xdr:cNvPr id="15" name="Text Box 393618"/>
        <xdr:cNvSpPr txBox="1">
          <a:spLocks noChangeArrowheads="1"/>
        </xdr:cNvSpPr>
      </xdr:nvSpPr>
      <xdr:spPr>
        <a:xfrm>
          <a:off x="3352800" y="92125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104</xdr:row>
      <xdr:rowOff>0</xdr:rowOff>
    </xdr:from>
    <xdr:ext cx="0" cy="76200"/>
    <xdr:sp fLocksText="0">
      <xdr:nvSpPr>
        <xdr:cNvPr id="16" name="Text Box 393620"/>
        <xdr:cNvSpPr txBox="1">
          <a:spLocks noChangeArrowheads="1"/>
        </xdr:cNvSpPr>
      </xdr:nvSpPr>
      <xdr:spPr>
        <a:xfrm>
          <a:off x="3352800" y="92125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107</xdr:row>
      <xdr:rowOff>0</xdr:rowOff>
    </xdr:from>
    <xdr:ext cx="0" cy="76200"/>
    <xdr:sp fLocksText="0">
      <xdr:nvSpPr>
        <xdr:cNvPr id="17" name="Text Box 393222"/>
        <xdr:cNvSpPr txBox="1">
          <a:spLocks noChangeArrowheads="1"/>
        </xdr:cNvSpPr>
      </xdr:nvSpPr>
      <xdr:spPr>
        <a:xfrm>
          <a:off x="3352800" y="953643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107</xdr:row>
      <xdr:rowOff>0</xdr:rowOff>
    </xdr:from>
    <xdr:ext cx="0" cy="76200"/>
    <xdr:sp fLocksText="0">
      <xdr:nvSpPr>
        <xdr:cNvPr id="18" name="Text Box 393224"/>
        <xdr:cNvSpPr txBox="1">
          <a:spLocks noChangeArrowheads="1"/>
        </xdr:cNvSpPr>
      </xdr:nvSpPr>
      <xdr:spPr>
        <a:xfrm>
          <a:off x="3352800" y="953643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107</xdr:row>
      <xdr:rowOff>0</xdr:rowOff>
    </xdr:from>
    <xdr:ext cx="0" cy="76200"/>
    <xdr:sp fLocksText="0">
      <xdr:nvSpPr>
        <xdr:cNvPr id="19" name="Text Box 393226"/>
        <xdr:cNvSpPr txBox="1">
          <a:spLocks noChangeArrowheads="1"/>
        </xdr:cNvSpPr>
      </xdr:nvSpPr>
      <xdr:spPr>
        <a:xfrm>
          <a:off x="3352800" y="953643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107</xdr:row>
      <xdr:rowOff>0</xdr:rowOff>
    </xdr:from>
    <xdr:ext cx="0" cy="76200"/>
    <xdr:sp fLocksText="0">
      <xdr:nvSpPr>
        <xdr:cNvPr id="20" name="Text Box 393228"/>
        <xdr:cNvSpPr txBox="1">
          <a:spLocks noChangeArrowheads="1"/>
        </xdr:cNvSpPr>
      </xdr:nvSpPr>
      <xdr:spPr>
        <a:xfrm>
          <a:off x="3352800" y="953643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107</xdr:row>
      <xdr:rowOff>0</xdr:rowOff>
    </xdr:from>
    <xdr:ext cx="0" cy="76200"/>
    <xdr:sp fLocksText="0">
      <xdr:nvSpPr>
        <xdr:cNvPr id="21" name="Text Box 393230"/>
        <xdr:cNvSpPr txBox="1">
          <a:spLocks noChangeArrowheads="1"/>
        </xdr:cNvSpPr>
      </xdr:nvSpPr>
      <xdr:spPr>
        <a:xfrm>
          <a:off x="3352800" y="953643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107</xdr:row>
      <xdr:rowOff>0</xdr:rowOff>
    </xdr:from>
    <xdr:ext cx="0" cy="76200"/>
    <xdr:sp fLocksText="0">
      <xdr:nvSpPr>
        <xdr:cNvPr id="22" name="Text Box 393232"/>
        <xdr:cNvSpPr txBox="1">
          <a:spLocks noChangeArrowheads="1"/>
        </xdr:cNvSpPr>
      </xdr:nvSpPr>
      <xdr:spPr>
        <a:xfrm>
          <a:off x="3352800" y="953643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107</xdr:row>
      <xdr:rowOff>0</xdr:rowOff>
    </xdr:from>
    <xdr:ext cx="0" cy="76200"/>
    <xdr:sp fLocksText="0">
      <xdr:nvSpPr>
        <xdr:cNvPr id="23" name="Text Box 393234"/>
        <xdr:cNvSpPr txBox="1">
          <a:spLocks noChangeArrowheads="1"/>
        </xdr:cNvSpPr>
      </xdr:nvSpPr>
      <xdr:spPr>
        <a:xfrm>
          <a:off x="3352800" y="953643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107</xdr:row>
      <xdr:rowOff>0</xdr:rowOff>
    </xdr:from>
    <xdr:ext cx="0" cy="76200"/>
    <xdr:sp fLocksText="0">
      <xdr:nvSpPr>
        <xdr:cNvPr id="24" name="Text Box 393236"/>
        <xdr:cNvSpPr txBox="1">
          <a:spLocks noChangeArrowheads="1"/>
        </xdr:cNvSpPr>
      </xdr:nvSpPr>
      <xdr:spPr>
        <a:xfrm>
          <a:off x="3352800" y="953643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107</xdr:row>
      <xdr:rowOff>0</xdr:rowOff>
    </xdr:from>
    <xdr:ext cx="0" cy="76200"/>
    <xdr:sp fLocksText="0">
      <xdr:nvSpPr>
        <xdr:cNvPr id="25" name="Text Box 393606"/>
        <xdr:cNvSpPr txBox="1">
          <a:spLocks noChangeArrowheads="1"/>
        </xdr:cNvSpPr>
      </xdr:nvSpPr>
      <xdr:spPr>
        <a:xfrm>
          <a:off x="3352800" y="953643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107</xdr:row>
      <xdr:rowOff>0</xdr:rowOff>
    </xdr:from>
    <xdr:ext cx="0" cy="76200"/>
    <xdr:sp fLocksText="0">
      <xdr:nvSpPr>
        <xdr:cNvPr id="26" name="Text Box 393608"/>
        <xdr:cNvSpPr txBox="1">
          <a:spLocks noChangeArrowheads="1"/>
        </xdr:cNvSpPr>
      </xdr:nvSpPr>
      <xdr:spPr>
        <a:xfrm>
          <a:off x="3352800" y="953643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107</xdr:row>
      <xdr:rowOff>0</xdr:rowOff>
    </xdr:from>
    <xdr:ext cx="0" cy="76200"/>
    <xdr:sp fLocksText="0">
      <xdr:nvSpPr>
        <xdr:cNvPr id="27" name="Text Box 393610"/>
        <xdr:cNvSpPr txBox="1">
          <a:spLocks noChangeArrowheads="1"/>
        </xdr:cNvSpPr>
      </xdr:nvSpPr>
      <xdr:spPr>
        <a:xfrm>
          <a:off x="3352800" y="953643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107</xdr:row>
      <xdr:rowOff>0</xdr:rowOff>
    </xdr:from>
    <xdr:ext cx="0" cy="76200"/>
    <xdr:sp fLocksText="0">
      <xdr:nvSpPr>
        <xdr:cNvPr id="28" name="Text Box 393612"/>
        <xdr:cNvSpPr txBox="1">
          <a:spLocks noChangeArrowheads="1"/>
        </xdr:cNvSpPr>
      </xdr:nvSpPr>
      <xdr:spPr>
        <a:xfrm>
          <a:off x="3352800" y="953643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107</xdr:row>
      <xdr:rowOff>0</xdr:rowOff>
    </xdr:from>
    <xdr:ext cx="0" cy="76200"/>
    <xdr:sp fLocksText="0">
      <xdr:nvSpPr>
        <xdr:cNvPr id="29" name="Text Box 393614"/>
        <xdr:cNvSpPr txBox="1">
          <a:spLocks noChangeArrowheads="1"/>
        </xdr:cNvSpPr>
      </xdr:nvSpPr>
      <xdr:spPr>
        <a:xfrm>
          <a:off x="3352800" y="953643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107</xdr:row>
      <xdr:rowOff>0</xdr:rowOff>
    </xdr:from>
    <xdr:ext cx="0" cy="76200"/>
    <xdr:sp fLocksText="0">
      <xdr:nvSpPr>
        <xdr:cNvPr id="30" name="Text Box 393616"/>
        <xdr:cNvSpPr txBox="1">
          <a:spLocks noChangeArrowheads="1"/>
        </xdr:cNvSpPr>
      </xdr:nvSpPr>
      <xdr:spPr>
        <a:xfrm>
          <a:off x="3352800" y="953643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107</xdr:row>
      <xdr:rowOff>0</xdr:rowOff>
    </xdr:from>
    <xdr:ext cx="0" cy="76200"/>
    <xdr:sp fLocksText="0">
      <xdr:nvSpPr>
        <xdr:cNvPr id="31" name="Text Box 393618"/>
        <xdr:cNvSpPr txBox="1">
          <a:spLocks noChangeArrowheads="1"/>
        </xdr:cNvSpPr>
      </xdr:nvSpPr>
      <xdr:spPr>
        <a:xfrm>
          <a:off x="3352800" y="953643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107</xdr:row>
      <xdr:rowOff>0</xdr:rowOff>
    </xdr:from>
    <xdr:ext cx="0" cy="76200"/>
    <xdr:sp fLocksText="0">
      <xdr:nvSpPr>
        <xdr:cNvPr id="32" name="Text Box 393620"/>
        <xdr:cNvSpPr txBox="1">
          <a:spLocks noChangeArrowheads="1"/>
        </xdr:cNvSpPr>
      </xdr:nvSpPr>
      <xdr:spPr>
        <a:xfrm>
          <a:off x="3352800" y="953643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112</xdr:row>
      <xdr:rowOff>0</xdr:rowOff>
    </xdr:from>
    <xdr:ext cx="0" cy="76200"/>
    <xdr:sp fLocksText="0">
      <xdr:nvSpPr>
        <xdr:cNvPr id="33" name="Text Box 393222"/>
        <xdr:cNvSpPr txBox="1">
          <a:spLocks noChangeArrowheads="1"/>
        </xdr:cNvSpPr>
      </xdr:nvSpPr>
      <xdr:spPr>
        <a:xfrm>
          <a:off x="3352800" y="100507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112</xdr:row>
      <xdr:rowOff>0</xdr:rowOff>
    </xdr:from>
    <xdr:ext cx="0" cy="76200"/>
    <xdr:sp fLocksText="0">
      <xdr:nvSpPr>
        <xdr:cNvPr id="34" name="Text Box 393224"/>
        <xdr:cNvSpPr txBox="1">
          <a:spLocks noChangeArrowheads="1"/>
        </xdr:cNvSpPr>
      </xdr:nvSpPr>
      <xdr:spPr>
        <a:xfrm>
          <a:off x="3352800" y="100507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112</xdr:row>
      <xdr:rowOff>0</xdr:rowOff>
    </xdr:from>
    <xdr:ext cx="0" cy="76200"/>
    <xdr:sp fLocksText="0">
      <xdr:nvSpPr>
        <xdr:cNvPr id="35" name="Text Box 393226"/>
        <xdr:cNvSpPr txBox="1">
          <a:spLocks noChangeArrowheads="1"/>
        </xdr:cNvSpPr>
      </xdr:nvSpPr>
      <xdr:spPr>
        <a:xfrm>
          <a:off x="3352800" y="100507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112</xdr:row>
      <xdr:rowOff>0</xdr:rowOff>
    </xdr:from>
    <xdr:ext cx="0" cy="76200"/>
    <xdr:sp fLocksText="0">
      <xdr:nvSpPr>
        <xdr:cNvPr id="36" name="Text Box 393228"/>
        <xdr:cNvSpPr txBox="1">
          <a:spLocks noChangeArrowheads="1"/>
        </xdr:cNvSpPr>
      </xdr:nvSpPr>
      <xdr:spPr>
        <a:xfrm>
          <a:off x="3352800" y="100507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112</xdr:row>
      <xdr:rowOff>0</xdr:rowOff>
    </xdr:from>
    <xdr:ext cx="0" cy="76200"/>
    <xdr:sp fLocksText="0">
      <xdr:nvSpPr>
        <xdr:cNvPr id="37" name="Text Box 393230"/>
        <xdr:cNvSpPr txBox="1">
          <a:spLocks noChangeArrowheads="1"/>
        </xdr:cNvSpPr>
      </xdr:nvSpPr>
      <xdr:spPr>
        <a:xfrm>
          <a:off x="3352800" y="100507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112</xdr:row>
      <xdr:rowOff>0</xdr:rowOff>
    </xdr:from>
    <xdr:ext cx="0" cy="76200"/>
    <xdr:sp fLocksText="0">
      <xdr:nvSpPr>
        <xdr:cNvPr id="38" name="Text Box 393232"/>
        <xdr:cNvSpPr txBox="1">
          <a:spLocks noChangeArrowheads="1"/>
        </xdr:cNvSpPr>
      </xdr:nvSpPr>
      <xdr:spPr>
        <a:xfrm>
          <a:off x="3352800" y="100507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112</xdr:row>
      <xdr:rowOff>0</xdr:rowOff>
    </xdr:from>
    <xdr:ext cx="0" cy="76200"/>
    <xdr:sp fLocksText="0">
      <xdr:nvSpPr>
        <xdr:cNvPr id="39" name="Text Box 393234"/>
        <xdr:cNvSpPr txBox="1">
          <a:spLocks noChangeArrowheads="1"/>
        </xdr:cNvSpPr>
      </xdr:nvSpPr>
      <xdr:spPr>
        <a:xfrm>
          <a:off x="3352800" y="100507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112</xdr:row>
      <xdr:rowOff>0</xdr:rowOff>
    </xdr:from>
    <xdr:ext cx="0" cy="76200"/>
    <xdr:sp fLocksText="0">
      <xdr:nvSpPr>
        <xdr:cNvPr id="40" name="Text Box 393236"/>
        <xdr:cNvSpPr txBox="1">
          <a:spLocks noChangeArrowheads="1"/>
        </xdr:cNvSpPr>
      </xdr:nvSpPr>
      <xdr:spPr>
        <a:xfrm>
          <a:off x="3352800" y="100507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112</xdr:row>
      <xdr:rowOff>0</xdr:rowOff>
    </xdr:from>
    <xdr:ext cx="0" cy="76200"/>
    <xdr:sp fLocksText="0">
      <xdr:nvSpPr>
        <xdr:cNvPr id="41" name="Text Box 393606"/>
        <xdr:cNvSpPr txBox="1">
          <a:spLocks noChangeArrowheads="1"/>
        </xdr:cNvSpPr>
      </xdr:nvSpPr>
      <xdr:spPr>
        <a:xfrm>
          <a:off x="3352800" y="100507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112</xdr:row>
      <xdr:rowOff>0</xdr:rowOff>
    </xdr:from>
    <xdr:ext cx="0" cy="76200"/>
    <xdr:sp fLocksText="0">
      <xdr:nvSpPr>
        <xdr:cNvPr id="42" name="Text Box 393608"/>
        <xdr:cNvSpPr txBox="1">
          <a:spLocks noChangeArrowheads="1"/>
        </xdr:cNvSpPr>
      </xdr:nvSpPr>
      <xdr:spPr>
        <a:xfrm>
          <a:off x="3352800" y="100507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112</xdr:row>
      <xdr:rowOff>0</xdr:rowOff>
    </xdr:from>
    <xdr:ext cx="0" cy="76200"/>
    <xdr:sp fLocksText="0">
      <xdr:nvSpPr>
        <xdr:cNvPr id="43" name="Text Box 393610"/>
        <xdr:cNvSpPr txBox="1">
          <a:spLocks noChangeArrowheads="1"/>
        </xdr:cNvSpPr>
      </xdr:nvSpPr>
      <xdr:spPr>
        <a:xfrm>
          <a:off x="3352800" y="100507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112</xdr:row>
      <xdr:rowOff>0</xdr:rowOff>
    </xdr:from>
    <xdr:ext cx="0" cy="76200"/>
    <xdr:sp fLocksText="0">
      <xdr:nvSpPr>
        <xdr:cNvPr id="44" name="Text Box 393612"/>
        <xdr:cNvSpPr txBox="1">
          <a:spLocks noChangeArrowheads="1"/>
        </xdr:cNvSpPr>
      </xdr:nvSpPr>
      <xdr:spPr>
        <a:xfrm>
          <a:off x="3352800" y="100507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112</xdr:row>
      <xdr:rowOff>0</xdr:rowOff>
    </xdr:from>
    <xdr:ext cx="0" cy="76200"/>
    <xdr:sp fLocksText="0">
      <xdr:nvSpPr>
        <xdr:cNvPr id="45" name="Text Box 393614"/>
        <xdr:cNvSpPr txBox="1">
          <a:spLocks noChangeArrowheads="1"/>
        </xdr:cNvSpPr>
      </xdr:nvSpPr>
      <xdr:spPr>
        <a:xfrm>
          <a:off x="3352800" y="100507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112</xdr:row>
      <xdr:rowOff>0</xdr:rowOff>
    </xdr:from>
    <xdr:ext cx="0" cy="76200"/>
    <xdr:sp fLocksText="0">
      <xdr:nvSpPr>
        <xdr:cNvPr id="46" name="Text Box 393616"/>
        <xdr:cNvSpPr txBox="1">
          <a:spLocks noChangeArrowheads="1"/>
        </xdr:cNvSpPr>
      </xdr:nvSpPr>
      <xdr:spPr>
        <a:xfrm>
          <a:off x="3352800" y="100507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112</xdr:row>
      <xdr:rowOff>0</xdr:rowOff>
    </xdr:from>
    <xdr:ext cx="0" cy="76200"/>
    <xdr:sp fLocksText="0">
      <xdr:nvSpPr>
        <xdr:cNvPr id="47" name="Text Box 393618"/>
        <xdr:cNvSpPr txBox="1">
          <a:spLocks noChangeArrowheads="1"/>
        </xdr:cNvSpPr>
      </xdr:nvSpPr>
      <xdr:spPr>
        <a:xfrm>
          <a:off x="3352800" y="100507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112</xdr:row>
      <xdr:rowOff>0</xdr:rowOff>
    </xdr:from>
    <xdr:ext cx="0" cy="76200"/>
    <xdr:sp fLocksText="0">
      <xdr:nvSpPr>
        <xdr:cNvPr id="48" name="Text Box 393620"/>
        <xdr:cNvSpPr txBox="1">
          <a:spLocks noChangeArrowheads="1"/>
        </xdr:cNvSpPr>
      </xdr:nvSpPr>
      <xdr:spPr>
        <a:xfrm>
          <a:off x="3352800" y="100507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116</xdr:row>
      <xdr:rowOff>0</xdr:rowOff>
    </xdr:from>
    <xdr:ext cx="0" cy="76200"/>
    <xdr:sp fLocksText="0">
      <xdr:nvSpPr>
        <xdr:cNvPr id="49" name="Text Box 393222"/>
        <xdr:cNvSpPr txBox="1">
          <a:spLocks noChangeArrowheads="1"/>
        </xdr:cNvSpPr>
      </xdr:nvSpPr>
      <xdr:spPr>
        <a:xfrm>
          <a:off x="3352800" y="104698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116</xdr:row>
      <xdr:rowOff>0</xdr:rowOff>
    </xdr:from>
    <xdr:ext cx="0" cy="76200"/>
    <xdr:sp fLocksText="0">
      <xdr:nvSpPr>
        <xdr:cNvPr id="50" name="Text Box 393224"/>
        <xdr:cNvSpPr txBox="1">
          <a:spLocks noChangeArrowheads="1"/>
        </xdr:cNvSpPr>
      </xdr:nvSpPr>
      <xdr:spPr>
        <a:xfrm>
          <a:off x="3352800" y="104698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116</xdr:row>
      <xdr:rowOff>0</xdr:rowOff>
    </xdr:from>
    <xdr:ext cx="0" cy="76200"/>
    <xdr:sp fLocksText="0">
      <xdr:nvSpPr>
        <xdr:cNvPr id="51" name="Text Box 393226"/>
        <xdr:cNvSpPr txBox="1">
          <a:spLocks noChangeArrowheads="1"/>
        </xdr:cNvSpPr>
      </xdr:nvSpPr>
      <xdr:spPr>
        <a:xfrm>
          <a:off x="3352800" y="104698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116</xdr:row>
      <xdr:rowOff>0</xdr:rowOff>
    </xdr:from>
    <xdr:ext cx="0" cy="76200"/>
    <xdr:sp fLocksText="0">
      <xdr:nvSpPr>
        <xdr:cNvPr id="52" name="Text Box 393228"/>
        <xdr:cNvSpPr txBox="1">
          <a:spLocks noChangeArrowheads="1"/>
        </xdr:cNvSpPr>
      </xdr:nvSpPr>
      <xdr:spPr>
        <a:xfrm>
          <a:off x="3352800" y="104698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116</xdr:row>
      <xdr:rowOff>0</xdr:rowOff>
    </xdr:from>
    <xdr:ext cx="0" cy="76200"/>
    <xdr:sp fLocksText="0">
      <xdr:nvSpPr>
        <xdr:cNvPr id="53" name="Text Box 393230"/>
        <xdr:cNvSpPr txBox="1">
          <a:spLocks noChangeArrowheads="1"/>
        </xdr:cNvSpPr>
      </xdr:nvSpPr>
      <xdr:spPr>
        <a:xfrm>
          <a:off x="3352800" y="104698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116</xdr:row>
      <xdr:rowOff>0</xdr:rowOff>
    </xdr:from>
    <xdr:ext cx="0" cy="76200"/>
    <xdr:sp fLocksText="0">
      <xdr:nvSpPr>
        <xdr:cNvPr id="54" name="Text Box 393232"/>
        <xdr:cNvSpPr txBox="1">
          <a:spLocks noChangeArrowheads="1"/>
        </xdr:cNvSpPr>
      </xdr:nvSpPr>
      <xdr:spPr>
        <a:xfrm>
          <a:off x="3352800" y="104698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116</xdr:row>
      <xdr:rowOff>0</xdr:rowOff>
    </xdr:from>
    <xdr:ext cx="0" cy="76200"/>
    <xdr:sp fLocksText="0">
      <xdr:nvSpPr>
        <xdr:cNvPr id="55" name="Text Box 393234"/>
        <xdr:cNvSpPr txBox="1">
          <a:spLocks noChangeArrowheads="1"/>
        </xdr:cNvSpPr>
      </xdr:nvSpPr>
      <xdr:spPr>
        <a:xfrm>
          <a:off x="3352800" y="104698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116</xdr:row>
      <xdr:rowOff>0</xdr:rowOff>
    </xdr:from>
    <xdr:ext cx="0" cy="76200"/>
    <xdr:sp fLocksText="0">
      <xdr:nvSpPr>
        <xdr:cNvPr id="56" name="Text Box 393236"/>
        <xdr:cNvSpPr txBox="1">
          <a:spLocks noChangeArrowheads="1"/>
        </xdr:cNvSpPr>
      </xdr:nvSpPr>
      <xdr:spPr>
        <a:xfrm>
          <a:off x="3352800" y="104698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116</xdr:row>
      <xdr:rowOff>0</xdr:rowOff>
    </xdr:from>
    <xdr:ext cx="0" cy="76200"/>
    <xdr:sp fLocksText="0">
      <xdr:nvSpPr>
        <xdr:cNvPr id="57" name="Text Box 393606"/>
        <xdr:cNvSpPr txBox="1">
          <a:spLocks noChangeArrowheads="1"/>
        </xdr:cNvSpPr>
      </xdr:nvSpPr>
      <xdr:spPr>
        <a:xfrm>
          <a:off x="3352800" y="104698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116</xdr:row>
      <xdr:rowOff>0</xdr:rowOff>
    </xdr:from>
    <xdr:ext cx="0" cy="76200"/>
    <xdr:sp fLocksText="0">
      <xdr:nvSpPr>
        <xdr:cNvPr id="58" name="Text Box 393608"/>
        <xdr:cNvSpPr txBox="1">
          <a:spLocks noChangeArrowheads="1"/>
        </xdr:cNvSpPr>
      </xdr:nvSpPr>
      <xdr:spPr>
        <a:xfrm>
          <a:off x="3352800" y="104698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116</xdr:row>
      <xdr:rowOff>0</xdr:rowOff>
    </xdr:from>
    <xdr:ext cx="0" cy="76200"/>
    <xdr:sp fLocksText="0">
      <xdr:nvSpPr>
        <xdr:cNvPr id="59" name="Text Box 393610"/>
        <xdr:cNvSpPr txBox="1">
          <a:spLocks noChangeArrowheads="1"/>
        </xdr:cNvSpPr>
      </xdr:nvSpPr>
      <xdr:spPr>
        <a:xfrm>
          <a:off x="3352800" y="104698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116</xdr:row>
      <xdr:rowOff>0</xdr:rowOff>
    </xdr:from>
    <xdr:ext cx="0" cy="76200"/>
    <xdr:sp fLocksText="0">
      <xdr:nvSpPr>
        <xdr:cNvPr id="60" name="Text Box 393612"/>
        <xdr:cNvSpPr txBox="1">
          <a:spLocks noChangeArrowheads="1"/>
        </xdr:cNvSpPr>
      </xdr:nvSpPr>
      <xdr:spPr>
        <a:xfrm>
          <a:off x="3352800" y="104698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116</xdr:row>
      <xdr:rowOff>0</xdr:rowOff>
    </xdr:from>
    <xdr:ext cx="0" cy="76200"/>
    <xdr:sp fLocksText="0">
      <xdr:nvSpPr>
        <xdr:cNvPr id="61" name="Text Box 393614"/>
        <xdr:cNvSpPr txBox="1">
          <a:spLocks noChangeArrowheads="1"/>
        </xdr:cNvSpPr>
      </xdr:nvSpPr>
      <xdr:spPr>
        <a:xfrm>
          <a:off x="3352800" y="104698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116</xdr:row>
      <xdr:rowOff>0</xdr:rowOff>
    </xdr:from>
    <xdr:ext cx="0" cy="76200"/>
    <xdr:sp fLocksText="0">
      <xdr:nvSpPr>
        <xdr:cNvPr id="62" name="Text Box 393616"/>
        <xdr:cNvSpPr txBox="1">
          <a:spLocks noChangeArrowheads="1"/>
        </xdr:cNvSpPr>
      </xdr:nvSpPr>
      <xdr:spPr>
        <a:xfrm>
          <a:off x="3352800" y="104698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116</xdr:row>
      <xdr:rowOff>0</xdr:rowOff>
    </xdr:from>
    <xdr:ext cx="0" cy="76200"/>
    <xdr:sp fLocksText="0">
      <xdr:nvSpPr>
        <xdr:cNvPr id="63" name="Text Box 393618"/>
        <xdr:cNvSpPr txBox="1">
          <a:spLocks noChangeArrowheads="1"/>
        </xdr:cNvSpPr>
      </xdr:nvSpPr>
      <xdr:spPr>
        <a:xfrm>
          <a:off x="3352800" y="104698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116</xdr:row>
      <xdr:rowOff>0</xdr:rowOff>
    </xdr:from>
    <xdr:ext cx="0" cy="76200"/>
    <xdr:sp fLocksText="0">
      <xdr:nvSpPr>
        <xdr:cNvPr id="64" name="Text Box 393620"/>
        <xdr:cNvSpPr txBox="1">
          <a:spLocks noChangeArrowheads="1"/>
        </xdr:cNvSpPr>
      </xdr:nvSpPr>
      <xdr:spPr>
        <a:xfrm>
          <a:off x="3352800" y="104698800"/>
          <a:ext cx="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126</xdr:row>
      <xdr:rowOff>0</xdr:rowOff>
    </xdr:from>
    <xdr:ext cx="0" cy="57150"/>
    <xdr:sp fLocksText="0">
      <xdr:nvSpPr>
        <xdr:cNvPr id="65" name="Text Box 393222"/>
        <xdr:cNvSpPr txBox="1">
          <a:spLocks noChangeArrowheads="1"/>
        </xdr:cNvSpPr>
      </xdr:nvSpPr>
      <xdr:spPr>
        <a:xfrm>
          <a:off x="3352800" y="1148238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126</xdr:row>
      <xdr:rowOff>0</xdr:rowOff>
    </xdr:from>
    <xdr:ext cx="0" cy="57150"/>
    <xdr:sp fLocksText="0">
      <xdr:nvSpPr>
        <xdr:cNvPr id="66" name="Text Box 393224"/>
        <xdr:cNvSpPr txBox="1">
          <a:spLocks noChangeArrowheads="1"/>
        </xdr:cNvSpPr>
      </xdr:nvSpPr>
      <xdr:spPr>
        <a:xfrm>
          <a:off x="3352800" y="1148238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126</xdr:row>
      <xdr:rowOff>0</xdr:rowOff>
    </xdr:from>
    <xdr:ext cx="0" cy="57150"/>
    <xdr:sp fLocksText="0">
      <xdr:nvSpPr>
        <xdr:cNvPr id="67" name="Text Box 393226"/>
        <xdr:cNvSpPr txBox="1">
          <a:spLocks noChangeArrowheads="1"/>
        </xdr:cNvSpPr>
      </xdr:nvSpPr>
      <xdr:spPr>
        <a:xfrm>
          <a:off x="3352800" y="1148238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126</xdr:row>
      <xdr:rowOff>0</xdr:rowOff>
    </xdr:from>
    <xdr:ext cx="0" cy="57150"/>
    <xdr:sp fLocksText="0">
      <xdr:nvSpPr>
        <xdr:cNvPr id="68" name="Text Box 393228"/>
        <xdr:cNvSpPr txBox="1">
          <a:spLocks noChangeArrowheads="1"/>
        </xdr:cNvSpPr>
      </xdr:nvSpPr>
      <xdr:spPr>
        <a:xfrm>
          <a:off x="3352800" y="1148238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126</xdr:row>
      <xdr:rowOff>0</xdr:rowOff>
    </xdr:from>
    <xdr:ext cx="0" cy="57150"/>
    <xdr:sp fLocksText="0">
      <xdr:nvSpPr>
        <xdr:cNvPr id="69" name="Text Box 393230"/>
        <xdr:cNvSpPr txBox="1">
          <a:spLocks noChangeArrowheads="1"/>
        </xdr:cNvSpPr>
      </xdr:nvSpPr>
      <xdr:spPr>
        <a:xfrm>
          <a:off x="3352800" y="1148238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126</xdr:row>
      <xdr:rowOff>0</xdr:rowOff>
    </xdr:from>
    <xdr:ext cx="0" cy="57150"/>
    <xdr:sp fLocksText="0">
      <xdr:nvSpPr>
        <xdr:cNvPr id="70" name="Text Box 393232"/>
        <xdr:cNvSpPr txBox="1">
          <a:spLocks noChangeArrowheads="1"/>
        </xdr:cNvSpPr>
      </xdr:nvSpPr>
      <xdr:spPr>
        <a:xfrm>
          <a:off x="3352800" y="1148238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126</xdr:row>
      <xdr:rowOff>0</xdr:rowOff>
    </xdr:from>
    <xdr:ext cx="0" cy="57150"/>
    <xdr:sp fLocksText="0">
      <xdr:nvSpPr>
        <xdr:cNvPr id="71" name="Text Box 393234"/>
        <xdr:cNvSpPr txBox="1">
          <a:spLocks noChangeArrowheads="1"/>
        </xdr:cNvSpPr>
      </xdr:nvSpPr>
      <xdr:spPr>
        <a:xfrm>
          <a:off x="3352800" y="1148238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126</xdr:row>
      <xdr:rowOff>0</xdr:rowOff>
    </xdr:from>
    <xdr:ext cx="0" cy="57150"/>
    <xdr:sp fLocksText="0">
      <xdr:nvSpPr>
        <xdr:cNvPr id="72" name="Text Box 393236"/>
        <xdr:cNvSpPr txBox="1">
          <a:spLocks noChangeArrowheads="1"/>
        </xdr:cNvSpPr>
      </xdr:nvSpPr>
      <xdr:spPr>
        <a:xfrm>
          <a:off x="3352800" y="1148238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126</xdr:row>
      <xdr:rowOff>0</xdr:rowOff>
    </xdr:from>
    <xdr:ext cx="0" cy="57150"/>
    <xdr:sp fLocksText="0">
      <xdr:nvSpPr>
        <xdr:cNvPr id="73" name="Text Box 393606"/>
        <xdr:cNvSpPr txBox="1">
          <a:spLocks noChangeArrowheads="1"/>
        </xdr:cNvSpPr>
      </xdr:nvSpPr>
      <xdr:spPr>
        <a:xfrm>
          <a:off x="3352800" y="1148238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126</xdr:row>
      <xdr:rowOff>0</xdr:rowOff>
    </xdr:from>
    <xdr:ext cx="0" cy="57150"/>
    <xdr:sp fLocksText="0">
      <xdr:nvSpPr>
        <xdr:cNvPr id="74" name="Text Box 393608"/>
        <xdr:cNvSpPr txBox="1">
          <a:spLocks noChangeArrowheads="1"/>
        </xdr:cNvSpPr>
      </xdr:nvSpPr>
      <xdr:spPr>
        <a:xfrm>
          <a:off x="3352800" y="1148238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126</xdr:row>
      <xdr:rowOff>0</xdr:rowOff>
    </xdr:from>
    <xdr:ext cx="0" cy="57150"/>
    <xdr:sp fLocksText="0">
      <xdr:nvSpPr>
        <xdr:cNvPr id="75" name="Text Box 393610"/>
        <xdr:cNvSpPr txBox="1">
          <a:spLocks noChangeArrowheads="1"/>
        </xdr:cNvSpPr>
      </xdr:nvSpPr>
      <xdr:spPr>
        <a:xfrm>
          <a:off x="3352800" y="1148238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126</xdr:row>
      <xdr:rowOff>0</xdr:rowOff>
    </xdr:from>
    <xdr:ext cx="0" cy="57150"/>
    <xdr:sp fLocksText="0">
      <xdr:nvSpPr>
        <xdr:cNvPr id="76" name="Text Box 393612"/>
        <xdr:cNvSpPr txBox="1">
          <a:spLocks noChangeArrowheads="1"/>
        </xdr:cNvSpPr>
      </xdr:nvSpPr>
      <xdr:spPr>
        <a:xfrm>
          <a:off x="3352800" y="1148238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126</xdr:row>
      <xdr:rowOff>0</xdr:rowOff>
    </xdr:from>
    <xdr:ext cx="0" cy="57150"/>
    <xdr:sp fLocksText="0">
      <xdr:nvSpPr>
        <xdr:cNvPr id="77" name="Text Box 393614"/>
        <xdr:cNvSpPr txBox="1">
          <a:spLocks noChangeArrowheads="1"/>
        </xdr:cNvSpPr>
      </xdr:nvSpPr>
      <xdr:spPr>
        <a:xfrm>
          <a:off x="3352800" y="1148238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126</xdr:row>
      <xdr:rowOff>0</xdr:rowOff>
    </xdr:from>
    <xdr:ext cx="0" cy="57150"/>
    <xdr:sp fLocksText="0">
      <xdr:nvSpPr>
        <xdr:cNvPr id="78" name="Text Box 393616"/>
        <xdr:cNvSpPr txBox="1">
          <a:spLocks noChangeArrowheads="1"/>
        </xdr:cNvSpPr>
      </xdr:nvSpPr>
      <xdr:spPr>
        <a:xfrm>
          <a:off x="3352800" y="1148238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126</xdr:row>
      <xdr:rowOff>0</xdr:rowOff>
    </xdr:from>
    <xdr:ext cx="0" cy="57150"/>
    <xdr:sp fLocksText="0">
      <xdr:nvSpPr>
        <xdr:cNvPr id="79" name="Text Box 393618"/>
        <xdr:cNvSpPr txBox="1">
          <a:spLocks noChangeArrowheads="1"/>
        </xdr:cNvSpPr>
      </xdr:nvSpPr>
      <xdr:spPr>
        <a:xfrm>
          <a:off x="3352800" y="1148238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126</xdr:row>
      <xdr:rowOff>0</xdr:rowOff>
    </xdr:from>
    <xdr:ext cx="0" cy="57150"/>
    <xdr:sp fLocksText="0">
      <xdr:nvSpPr>
        <xdr:cNvPr id="80" name="Text Box 393620"/>
        <xdr:cNvSpPr txBox="1">
          <a:spLocks noChangeArrowheads="1"/>
        </xdr:cNvSpPr>
      </xdr:nvSpPr>
      <xdr:spPr>
        <a:xfrm>
          <a:off x="3352800" y="1148238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136</xdr:row>
      <xdr:rowOff>0</xdr:rowOff>
    </xdr:from>
    <xdr:ext cx="0" cy="57150"/>
    <xdr:sp fLocksText="0">
      <xdr:nvSpPr>
        <xdr:cNvPr id="81" name="Text Box 393222"/>
        <xdr:cNvSpPr txBox="1">
          <a:spLocks noChangeArrowheads="1"/>
        </xdr:cNvSpPr>
      </xdr:nvSpPr>
      <xdr:spPr>
        <a:xfrm>
          <a:off x="3352800" y="1265396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136</xdr:row>
      <xdr:rowOff>0</xdr:rowOff>
    </xdr:from>
    <xdr:ext cx="0" cy="57150"/>
    <xdr:sp fLocksText="0">
      <xdr:nvSpPr>
        <xdr:cNvPr id="82" name="Text Box 393224"/>
        <xdr:cNvSpPr txBox="1">
          <a:spLocks noChangeArrowheads="1"/>
        </xdr:cNvSpPr>
      </xdr:nvSpPr>
      <xdr:spPr>
        <a:xfrm>
          <a:off x="3352800" y="1265396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136</xdr:row>
      <xdr:rowOff>0</xdr:rowOff>
    </xdr:from>
    <xdr:ext cx="0" cy="57150"/>
    <xdr:sp fLocksText="0">
      <xdr:nvSpPr>
        <xdr:cNvPr id="83" name="Text Box 393226"/>
        <xdr:cNvSpPr txBox="1">
          <a:spLocks noChangeArrowheads="1"/>
        </xdr:cNvSpPr>
      </xdr:nvSpPr>
      <xdr:spPr>
        <a:xfrm>
          <a:off x="3352800" y="1265396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136</xdr:row>
      <xdr:rowOff>0</xdr:rowOff>
    </xdr:from>
    <xdr:ext cx="0" cy="57150"/>
    <xdr:sp fLocksText="0">
      <xdr:nvSpPr>
        <xdr:cNvPr id="84" name="Text Box 393228"/>
        <xdr:cNvSpPr txBox="1">
          <a:spLocks noChangeArrowheads="1"/>
        </xdr:cNvSpPr>
      </xdr:nvSpPr>
      <xdr:spPr>
        <a:xfrm>
          <a:off x="3352800" y="1265396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136</xdr:row>
      <xdr:rowOff>0</xdr:rowOff>
    </xdr:from>
    <xdr:ext cx="0" cy="57150"/>
    <xdr:sp fLocksText="0">
      <xdr:nvSpPr>
        <xdr:cNvPr id="85" name="Text Box 393230"/>
        <xdr:cNvSpPr txBox="1">
          <a:spLocks noChangeArrowheads="1"/>
        </xdr:cNvSpPr>
      </xdr:nvSpPr>
      <xdr:spPr>
        <a:xfrm>
          <a:off x="3352800" y="1265396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136</xdr:row>
      <xdr:rowOff>0</xdr:rowOff>
    </xdr:from>
    <xdr:ext cx="0" cy="57150"/>
    <xdr:sp fLocksText="0">
      <xdr:nvSpPr>
        <xdr:cNvPr id="86" name="Text Box 393232"/>
        <xdr:cNvSpPr txBox="1">
          <a:spLocks noChangeArrowheads="1"/>
        </xdr:cNvSpPr>
      </xdr:nvSpPr>
      <xdr:spPr>
        <a:xfrm>
          <a:off x="3352800" y="1265396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136</xdr:row>
      <xdr:rowOff>0</xdr:rowOff>
    </xdr:from>
    <xdr:ext cx="0" cy="57150"/>
    <xdr:sp fLocksText="0">
      <xdr:nvSpPr>
        <xdr:cNvPr id="87" name="Text Box 393234"/>
        <xdr:cNvSpPr txBox="1">
          <a:spLocks noChangeArrowheads="1"/>
        </xdr:cNvSpPr>
      </xdr:nvSpPr>
      <xdr:spPr>
        <a:xfrm>
          <a:off x="3352800" y="1265396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136</xdr:row>
      <xdr:rowOff>0</xdr:rowOff>
    </xdr:from>
    <xdr:ext cx="0" cy="57150"/>
    <xdr:sp fLocksText="0">
      <xdr:nvSpPr>
        <xdr:cNvPr id="88" name="Text Box 393236"/>
        <xdr:cNvSpPr txBox="1">
          <a:spLocks noChangeArrowheads="1"/>
        </xdr:cNvSpPr>
      </xdr:nvSpPr>
      <xdr:spPr>
        <a:xfrm>
          <a:off x="3352800" y="1265396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136</xdr:row>
      <xdr:rowOff>0</xdr:rowOff>
    </xdr:from>
    <xdr:ext cx="0" cy="57150"/>
    <xdr:sp fLocksText="0">
      <xdr:nvSpPr>
        <xdr:cNvPr id="89" name="Text Box 393606"/>
        <xdr:cNvSpPr txBox="1">
          <a:spLocks noChangeArrowheads="1"/>
        </xdr:cNvSpPr>
      </xdr:nvSpPr>
      <xdr:spPr>
        <a:xfrm>
          <a:off x="3352800" y="1265396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136</xdr:row>
      <xdr:rowOff>0</xdr:rowOff>
    </xdr:from>
    <xdr:ext cx="0" cy="57150"/>
    <xdr:sp fLocksText="0">
      <xdr:nvSpPr>
        <xdr:cNvPr id="90" name="Text Box 393608"/>
        <xdr:cNvSpPr txBox="1">
          <a:spLocks noChangeArrowheads="1"/>
        </xdr:cNvSpPr>
      </xdr:nvSpPr>
      <xdr:spPr>
        <a:xfrm>
          <a:off x="3352800" y="1265396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136</xdr:row>
      <xdr:rowOff>0</xdr:rowOff>
    </xdr:from>
    <xdr:ext cx="0" cy="57150"/>
    <xdr:sp fLocksText="0">
      <xdr:nvSpPr>
        <xdr:cNvPr id="91" name="Text Box 393610"/>
        <xdr:cNvSpPr txBox="1">
          <a:spLocks noChangeArrowheads="1"/>
        </xdr:cNvSpPr>
      </xdr:nvSpPr>
      <xdr:spPr>
        <a:xfrm>
          <a:off x="3352800" y="1265396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136</xdr:row>
      <xdr:rowOff>0</xdr:rowOff>
    </xdr:from>
    <xdr:ext cx="0" cy="57150"/>
    <xdr:sp fLocksText="0">
      <xdr:nvSpPr>
        <xdr:cNvPr id="92" name="Text Box 393612"/>
        <xdr:cNvSpPr txBox="1">
          <a:spLocks noChangeArrowheads="1"/>
        </xdr:cNvSpPr>
      </xdr:nvSpPr>
      <xdr:spPr>
        <a:xfrm>
          <a:off x="3352800" y="1265396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136</xdr:row>
      <xdr:rowOff>0</xdr:rowOff>
    </xdr:from>
    <xdr:ext cx="0" cy="57150"/>
    <xdr:sp fLocksText="0">
      <xdr:nvSpPr>
        <xdr:cNvPr id="93" name="Text Box 393614"/>
        <xdr:cNvSpPr txBox="1">
          <a:spLocks noChangeArrowheads="1"/>
        </xdr:cNvSpPr>
      </xdr:nvSpPr>
      <xdr:spPr>
        <a:xfrm>
          <a:off x="3352800" y="1265396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136</xdr:row>
      <xdr:rowOff>0</xdr:rowOff>
    </xdr:from>
    <xdr:ext cx="0" cy="57150"/>
    <xdr:sp fLocksText="0">
      <xdr:nvSpPr>
        <xdr:cNvPr id="94" name="Text Box 393616"/>
        <xdr:cNvSpPr txBox="1">
          <a:spLocks noChangeArrowheads="1"/>
        </xdr:cNvSpPr>
      </xdr:nvSpPr>
      <xdr:spPr>
        <a:xfrm>
          <a:off x="3352800" y="1265396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136</xdr:row>
      <xdr:rowOff>0</xdr:rowOff>
    </xdr:from>
    <xdr:ext cx="0" cy="57150"/>
    <xdr:sp fLocksText="0">
      <xdr:nvSpPr>
        <xdr:cNvPr id="95" name="Text Box 393618"/>
        <xdr:cNvSpPr txBox="1">
          <a:spLocks noChangeArrowheads="1"/>
        </xdr:cNvSpPr>
      </xdr:nvSpPr>
      <xdr:spPr>
        <a:xfrm>
          <a:off x="3352800" y="1265396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136</xdr:row>
      <xdr:rowOff>0</xdr:rowOff>
    </xdr:from>
    <xdr:ext cx="0" cy="57150"/>
    <xdr:sp fLocksText="0">
      <xdr:nvSpPr>
        <xdr:cNvPr id="96" name="Text Box 393620"/>
        <xdr:cNvSpPr txBox="1">
          <a:spLocks noChangeArrowheads="1"/>
        </xdr:cNvSpPr>
      </xdr:nvSpPr>
      <xdr:spPr>
        <a:xfrm>
          <a:off x="3352800" y="12653962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97" name="Text Box 394009"/>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98" name="Text Box 394010"/>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99" name="Text Box 394011"/>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00" name="Text Box 394012"/>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01" name="Text Box 394013"/>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02" name="Text Box 394014"/>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03" name="Text Box 394015"/>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04" name="Text Box 394016"/>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05" name="Text Box 394049"/>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06" name="Text Box 394050"/>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07" name="Text Box 394051"/>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08" name="Text Box 394052"/>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09" name="Text Box 394053"/>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10" name="Text Box 394054"/>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11" name="Text Box 394055"/>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12" name="Text Box 394056"/>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13" name="Text Box 394329"/>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14" name="Text Box 394330"/>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15" name="Text Box 394331"/>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16" name="Text Box 394332"/>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17" name="Text Box 394333"/>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18" name="Text Box 394334"/>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19" name="Text Box 394335"/>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20" name="Text Box 394336"/>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21" name="Text Box 394337"/>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22" name="Text Box 394338"/>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23" name="Text Box 394339"/>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24" name="Text Box 394340"/>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25" name="Text Box 394341"/>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26" name="Text Box 394342"/>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27" name="Text Box 394343"/>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28" name="Text Box 394344"/>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29" name="Text Box 394393"/>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30" name="Text Box 394394"/>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31" name="Text Box 394395"/>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32" name="Text Box 394396"/>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33" name="Text Box 394397"/>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34" name="Text Box 394398"/>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35" name="Text Box 394399"/>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36" name="Text Box 394400"/>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37" name="Text Box 394433"/>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38" name="Text Box 394434"/>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39" name="Text Box 394435"/>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40" name="Text Box 394436"/>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41" name="Text Box 394437"/>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42" name="Text Box 394438"/>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43" name="Text Box 394439"/>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166</xdr:row>
      <xdr:rowOff>0</xdr:rowOff>
    </xdr:from>
    <xdr:ext cx="0" cy="47625"/>
    <xdr:sp fLocksText="0">
      <xdr:nvSpPr>
        <xdr:cNvPr id="144" name="Text Box 394440"/>
        <xdr:cNvSpPr txBox="1">
          <a:spLocks noChangeArrowheads="1"/>
        </xdr:cNvSpPr>
      </xdr:nvSpPr>
      <xdr:spPr>
        <a:xfrm>
          <a:off x="3352800" y="156210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45" name="Text Box 394713"/>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46" name="Text Box 394714"/>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47" name="Text Box 394715"/>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48" name="Text Box 394716"/>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49" name="Text Box 394717"/>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50" name="Text Box 394718"/>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51" name="Text Box 394719"/>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52" name="Text Box 394720"/>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53" name="Text Box 394721"/>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54" name="Text Box 394722"/>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55" name="Text Box 394723"/>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56" name="Text Box 394724"/>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57" name="Text Box 394725"/>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58" name="Text Box 394726"/>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59" name="Text Box 394727"/>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166</xdr:row>
      <xdr:rowOff>0</xdr:rowOff>
    </xdr:from>
    <xdr:ext cx="95250" cy="47625"/>
    <xdr:sp fLocksText="0">
      <xdr:nvSpPr>
        <xdr:cNvPr id="160" name="Text Box 394728"/>
        <xdr:cNvSpPr txBox="1">
          <a:spLocks noChangeArrowheads="1"/>
        </xdr:cNvSpPr>
      </xdr:nvSpPr>
      <xdr:spPr>
        <a:xfrm>
          <a:off x="2438400" y="156210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161" name="Text Box 394009"/>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162" name="Text Box 394010"/>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163" name="Text Box 394011"/>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164" name="Text Box 394012"/>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165" name="Text Box 394013"/>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166" name="Text Box 394014"/>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167" name="Text Box 394015"/>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168" name="Text Box 394016"/>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169" name="Text Box 394049"/>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170" name="Text Box 394050"/>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171" name="Text Box 394051"/>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172" name="Text Box 394052"/>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173" name="Text Box 394053"/>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174" name="Text Box 394054"/>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175" name="Text Box 394055"/>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176" name="Text Box 394056"/>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177" name="Text Box 394329"/>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178" name="Text Box 394330"/>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179" name="Text Box 394331"/>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180" name="Text Box 394332"/>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181" name="Text Box 394333"/>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182" name="Text Box 394334"/>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183" name="Text Box 394335"/>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184" name="Text Box 394336"/>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185" name="Text Box 394337"/>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186" name="Text Box 394338"/>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187" name="Text Box 394339"/>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188" name="Text Box 394340"/>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189" name="Text Box 394341"/>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190" name="Text Box 394342"/>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191" name="Text Box 394343"/>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192" name="Text Box 394344"/>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193" name="Text Box 394393"/>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194" name="Text Box 394394"/>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195" name="Text Box 394395"/>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196" name="Text Box 394396"/>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197" name="Text Box 394397"/>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198" name="Text Box 394398"/>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199" name="Text Box 394399"/>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200" name="Text Box 394400"/>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201" name="Text Box 394433"/>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202" name="Text Box 394434"/>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203" name="Text Box 394435"/>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204" name="Text Box 394436"/>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205" name="Text Box 394437"/>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206" name="Text Box 394438"/>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207" name="Text Box 394439"/>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167</xdr:row>
      <xdr:rowOff>0</xdr:rowOff>
    </xdr:from>
    <xdr:ext cx="0" cy="47625"/>
    <xdr:sp fLocksText="0">
      <xdr:nvSpPr>
        <xdr:cNvPr id="208" name="Text Box 394440"/>
        <xdr:cNvSpPr txBox="1">
          <a:spLocks noChangeArrowheads="1"/>
        </xdr:cNvSpPr>
      </xdr:nvSpPr>
      <xdr:spPr>
        <a:xfrm>
          <a:off x="3352800" y="1575435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209" name="Text Box 394713"/>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210" name="Text Box 394714"/>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211" name="Text Box 394715"/>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212" name="Text Box 394716"/>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213" name="Text Box 394717"/>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214" name="Text Box 394718"/>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215" name="Text Box 394719"/>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216" name="Text Box 394720"/>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217" name="Text Box 394721"/>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218" name="Text Box 394722"/>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219" name="Text Box 394723"/>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220" name="Text Box 394724"/>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221" name="Text Box 394725"/>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222" name="Text Box 394726"/>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223" name="Text Box 394727"/>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167</xdr:row>
      <xdr:rowOff>0</xdr:rowOff>
    </xdr:from>
    <xdr:ext cx="95250" cy="47625"/>
    <xdr:sp fLocksText="0">
      <xdr:nvSpPr>
        <xdr:cNvPr id="224" name="Text Box 394728"/>
        <xdr:cNvSpPr txBox="1">
          <a:spLocks noChangeArrowheads="1"/>
        </xdr:cNvSpPr>
      </xdr:nvSpPr>
      <xdr:spPr>
        <a:xfrm>
          <a:off x="2438400" y="1575435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25" name="Text Box 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26" name="Text Box 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27" name="Text Box 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2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29" name="Text Box 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30" name="Text Box 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31" name="Text Box 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32" name="Text Box 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33" name="Text Box 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34" name="Text Box 1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35" name="Text Box 1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36" name="Text Box 1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37" name="Text Box 1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38" name="Text Box 1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39" name="Text Box 1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57150" cy="66675"/>
    <xdr:sp fLocksText="0">
      <xdr:nvSpPr>
        <xdr:cNvPr id="240" name="Text Box 16"/>
        <xdr:cNvSpPr txBox="1">
          <a:spLocks noChangeArrowheads="1"/>
        </xdr:cNvSpPr>
      </xdr:nvSpPr>
      <xdr:spPr>
        <a:xfrm>
          <a:off x="2438400" y="162687000"/>
          <a:ext cx="571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41" name="Text Box 1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42" name="Text Box 1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43" name="Text Box 1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44" name="Text Box 2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45" name="Text Box 2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46" name="Text Box 2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47" name="Text Box 2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48" name="Text Box 2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49" name="Text Box 2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50" name="Text Box 2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51" name="Text Box 2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52" name="Text Box 2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53" name="Text Box 2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54" name="Text Box 3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55" name="Text Box 3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57150" cy="66675"/>
    <xdr:sp fLocksText="0">
      <xdr:nvSpPr>
        <xdr:cNvPr id="256" name="Text Box 32"/>
        <xdr:cNvSpPr txBox="1">
          <a:spLocks noChangeArrowheads="1"/>
        </xdr:cNvSpPr>
      </xdr:nvSpPr>
      <xdr:spPr>
        <a:xfrm>
          <a:off x="2438400" y="162687000"/>
          <a:ext cx="571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5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5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5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6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6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6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6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6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6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6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6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6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6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7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7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7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7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7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7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7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7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7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7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8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8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8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8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8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8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8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8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8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8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9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9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9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9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9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9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9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9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9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29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0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0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0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0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0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0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0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0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0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0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1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1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1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1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1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1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1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66675" cy="66675"/>
    <xdr:sp fLocksText="0">
      <xdr:nvSpPr>
        <xdr:cNvPr id="317" name="Text Box 4"/>
        <xdr:cNvSpPr txBox="1">
          <a:spLocks noChangeArrowheads="1"/>
        </xdr:cNvSpPr>
      </xdr:nvSpPr>
      <xdr:spPr>
        <a:xfrm>
          <a:off x="2438400" y="162687000"/>
          <a:ext cx="66675"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66675" cy="66675"/>
    <xdr:sp fLocksText="0">
      <xdr:nvSpPr>
        <xdr:cNvPr id="318" name="Text Box 4"/>
        <xdr:cNvSpPr txBox="1">
          <a:spLocks noChangeArrowheads="1"/>
        </xdr:cNvSpPr>
      </xdr:nvSpPr>
      <xdr:spPr>
        <a:xfrm>
          <a:off x="2438400" y="162687000"/>
          <a:ext cx="66675"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266700" cy="47625"/>
    <xdr:sp fLocksText="0">
      <xdr:nvSpPr>
        <xdr:cNvPr id="319" name="Text Box 4"/>
        <xdr:cNvSpPr txBox="1">
          <a:spLocks noChangeArrowheads="1"/>
        </xdr:cNvSpPr>
      </xdr:nvSpPr>
      <xdr:spPr>
        <a:xfrm>
          <a:off x="2438400" y="162687000"/>
          <a:ext cx="2667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266700" cy="47625"/>
    <xdr:sp fLocksText="0">
      <xdr:nvSpPr>
        <xdr:cNvPr id="320" name="Text Box 4"/>
        <xdr:cNvSpPr txBox="1">
          <a:spLocks noChangeArrowheads="1"/>
        </xdr:cNvSpPr>
      </xdr:nvSpPr>
      <xdr:spPr>
        <a:xfrm>
          <a:off x="2438400" y="162687000"/>
          <a:ext cx="2667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21" name="Text Box 39436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22" name="Text Box 39436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23" name="Text Box 39436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24" name="Text Box 39436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25" name="Text Box 39436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26" name="Text Box 39436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27" name="Text Box 39436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28" name="Text Box 39436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29" name="Text Box 39436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30" name="Text Box 39437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31" name="Text Box 39437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32" name="Text Box 39437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33" name="Text Box 39437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34" name="Text Box 39437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35" name="Text Box 39437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36" name="Text Box 39437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37" name="Text Box 39474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38" name="Text Box 39474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39" name="Text Box 39474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40" name="Text Box 39474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41" name="Text Box 39474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42" name="Text Box 39475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43" name="Text Box 39475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44" name="Text Box 39475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45" name="Text Box 39475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46" name="Text Box 39475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47" name="Text Box 39475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48" name="Text Box 39475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49" name="Text Box 39475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50" name="Text Box 39475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51" name="Text Box 39475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52" name="Text Box 39476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53" name="Text Box 39434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54" name="Text Box 39434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55" name="Text Box 39434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56" name="Text Box 39434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57" name="Text Box 39434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58" name="Text Box 39435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59" name="Text Box 39435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60" name="Text Box 39435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61" name="Text Box 39435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62" name="Text Box 39435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63" name="Text Box 39435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64" name="Text Box 39435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65" name="Text Box 39435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66" name="Text Box 39435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67" name="Text Box 39435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57150" cy="76200"/>
    <xdr:sp fLocksText="0">
      <xdr:nvSpPr>
        <xdr:cNvPr id="368" name="Text Box 394360"/>
        <xdr:cNvSpPr txBox="1">
          <a:spLocks noChangeArrowheads="1"/>
        </xdr:cNvSpPr>
      </xdr:nvSpPr>
      <xdr:spPr>
        <a:xfrm>
          <a:off x="2438400" y="162687000"/>
          <a:ext cx="571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69" name="Text Box 39472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70" name="Text Box 39473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71" name="Text Box 39473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72" name="Text Box 39473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73" name="Text Box 39473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74" name="Text Box 39473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75" name="Text Box 39473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76" name="Text Box 39473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77" name="Text Box 39473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78" name="Text Box 39473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79" name="Text Box 39473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80" name="Text Box 39474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81" name="Text Box 39474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82" name="Text Box 39474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383" name="Text Box 39474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57150" cy="76200"/>
    <xdr:sp fLocksText="0">
      <xdr:nvSpPr>
        <xdr:cNvPr id="384" name="Text Box 394744"/>
        <xdr:cNvSpPr txBox="1">
          <a:spLocks noChangeArrowheads="1"/>
        </xdr:cNvSpPr>
      </xdr:nvSpPr>
      <xdr:spPr>
        <a:xfrm>
          <a:off x="2438400" y="162687000"/>
          <a:ext cx="571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385" name="Text Box 393222"/>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386" name="Text Box 393224"/>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387" name="Text Box 393226"/>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388" name="Text Box 393228"/>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389" name="Text Box 393230"/>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390" name="Text Box 393232"/>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391" name="Text Box 393234"/>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392" name="Text Box 393236"/>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393" name="Text Box 393606"/>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394" name="Text Box 393608"/>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395" name="Text Box 393610"/>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396" name="Text Box 393612"/>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397" name="Text Box 393614"/>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398" name="Text Box 393616"/>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399" name="Text Box 393618"/>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400" name="Text Box 393620"/>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01" name="Text Box 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02" name="Text Box 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03" name="Text Box 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0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05" name="Text Box 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06" name="Text Box 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07" name="Text Box 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08" name="Text Box 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09" name="Text Box 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10" name="Text Box 1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11" name="Text Box 1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12" name="Text Box 1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13" name="Text Box 1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14" name="Text Box 1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15" name="Text Box 1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57150" cy="66675"/>
    <xdr:sp fLocksText="0">
      <xdr:nvSpPr>
        <xdr:cNvPr id="416" name="Text Box 16"/>
        <xdr:cNvSpPr txBox="1">
          <a:spLocks noChangeArrowheads="1"/>
        </xdr:cNvSpPr>
      </xdr:nvSpPr>
      <xdr:spPr>
        <a:xfrm>
          <a:off x="2438400" y="162687000"/>
          <a:ext cx="571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17" name="Text Box 1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18" name="Text Box 1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19" name="Text Box 1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20" name="Text Box 2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21" name="Text Box 2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22" name="Text Box 2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23" name="Text Box 2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24" name="Text Box 2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25" name="Text Box 2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26" name="Text Box 2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27" name="Text Box 2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28" name="Text Box 2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29" name="Text Box 2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30" name="Text Box 3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31" name="Text Box 3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57150" cy="66675"/>
    <xdr:sp fLocksText="0">
      <xdr:nvSpPr>
        <xdr:cNvPr id="432" name="Text Box 32"/>
        <xdr:cNvSpPr txBox="1">
          <a:spLocks noChangeArrowheads="1"/>
        </xdr:cNvSpPr>
      </xdr:nvSpPr>
      <xdr:spPr>
        <a:xfrm>
          <a:off x="2438400" y="162687000"/>
          <a:ext cx="571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3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3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3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3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3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3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3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4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4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4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4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4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4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4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4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4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4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5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5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5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5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5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5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5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5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5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5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6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6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6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6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6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6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6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6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6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6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7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7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7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7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7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7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7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7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7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7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8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8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8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8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8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8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8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8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8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8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9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9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9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66675" cy="66675"/>
    <xdr:sp fLocksText="0">
      <xdr:nvSpPr>
        <xdr:cNvPr id="493" name="Text Box 4"/>
        <xdr:cNvSpPr txBox="1">
          <a:spLocks noChangeArrowheads="1"/>
        </xdr:cNvSpPr>
      </xdr:nvSpPr>
      <xdr:spPr>
        <a:xfrm>
          <a:off x="2438400" y="162687000"/>
          <a:ext cx="66675"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66675" cy="66675"/>
    <xdr:sp fLocksText="0">
      <xdr:nvSpPr>
        <xdr:cNvPr id="494" name="Text Box 4"/>
        <xdr:cNvSpPr txBox="1">
          <a:spLocks noChangeArrowheads="1"/>
        </xdr:cNvSpPr>
      </xdr:nvSpPr>
      <xdr:spPr>
        <a:xfrm>
          <a:off x="2438400" y="162687000"/>
          <a:ext cx="66675"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266700" cy="47625"/>
    <xdr:sp fLocksText="0">
      <xdr:nvSpPr>
        <xdr:cNvPr id="495" name="Text Box 4"/>
        <xdr:cNvSpPr txBox="1">
          <a:spLocks noChangeArrowheads="1"/>
        </xdr:cNvSpPr>
      </xdr:nvSpPr>
      <xdr:spPr>
        <a:xfrm>
          <a:off x="2438400" y="162687000"/>
          <a:ext cx="2667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266700" cy="47625"/>
    <xdr:sp fLocksText="0">
      <xdr:nvSpPr>
        <xdr:cNvPr id="496" name="Text Box 4"/>
        <xdr:cNvSpPr txBox="1">
          <a:spLocks noChangeArrowheads="1"/>
        </xdr:cNvSpPr>
      </xdr:nvSpPr>
      <xdr:spPr>
        <a:xfrm>
          <a:off x="2438400" y="162687000"/>
          <a:ext cx="2667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97" name="Text Box 39436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98" name="Text Box 39436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499" name="Text Box 39436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00" name="Text Box 39436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01" name="Text Box 39436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02" name="Text Box 39436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03" name="Text Box 39436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04" name="Text Box 39436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05" name="Text Box 39436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06" name="Text Box 39437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07" name="Text Box 39437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08" name="Text Box 39437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09" name="Text Box 39437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10" name="Text Box 39437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11" name="Text Box 39437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12" name="Text Box 39437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13" name="Text Box 39474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14" name="Text Box 39474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15" name="Text Box 39474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16" name="Text Box 39474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17" name="Text Box 39474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18" name="Text Box 39475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19" name="Text Box 39475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20" name="Text Box 39475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21" name="Text Box 39475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22" name="Text Box 39475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23" name="Text Box 39475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24" name="Text Box 39475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25" name="Text Box 39475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26" name="Text Box 39475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27" name="Text Box 39475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28" name="Text Box 39476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29" name="Text Box 39434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30" name="Text Box 39434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31" name="Text Box 39434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32" name="Text Box 39434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33" name="Text Box 39434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34" name="Text Box 39435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35" name="Text Box 39435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36" name="Text Box 39435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37" name="Text Box 39435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38" name="Text Box 39435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39" name="Text Box 39435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40" name="Text Box 39435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41" name="Text Box 39435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42" name="Text Box 39435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43" name="Text Box 39435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57150" cy="76200"/>
    <xdr:sp fLocksText="0">
      <xdr:nvSpPr>
        <xdr:cNvPr id="544" name="Text Box 394360"/>
        <xdr:cNvSpPr txBox="1">
          <a:spLocks noChangeArrowheads="1"/>
        </xdr:cNvSpPr>
      </xdr:nvSpPr>
      <xdr:spPr>
        <a:xfrm>
          <a:off x="2438400" y="162687000"/>
          <a:ext cx="571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45" name="Text Box 39472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46" name="Text Box 39473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47" name="Text Box 39473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48" name="Text Box 39473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49" name="Text Box 39473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50" name="Text Box 39473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51" name="Text Box 39473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52" name="Text Box 39473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53" name="Text Box 39473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54" name="Text Box 39473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55" name="Text Box 39473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56" name="Text Box 39474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57" name="Text Box 39474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58" name="Text Box 39474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559" name="Text Box 39474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57150" cy="76200"/>
    <xdr:sp fLocksText="0">
      <xdr:nvSpPr>
        <xdr:cNvPr id="560" name="Text Box 394744"/>
        <xdr:cNvSpPr txBox="1">
          <a:spLocks noChangeArrowheads="1"/>
        </xdr:cNvSpPr>
      </xdr:nvSpPr>
      <xdr:spPr>
        <a:xfrm>
          <a:off x="2438400" y="162687000"/>
          <a:ext cx="571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561" name="Text Box 393222"/>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562" name="Text Box 393224"/>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563" name="Text Box 393226"/>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564" name="Text Box 393228"/>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565" name="Text Box 393230"/>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566" name="Text Box 393232"/>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567" name="Text Box 393234"/>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568" name="Text Box 393236"/>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569" name="Text Box 393606"/>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570" name="Text Box 393608"/>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571" name="Text Box 393610"/>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572" name="Text Box 393612"/>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573" name="Text Box 393614"/>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574" name="Text Box 393616"/>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575" name="Text Box 393618"/>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576" name="Text Box 393620"/>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57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57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57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58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58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58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58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58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58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58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58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58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58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59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59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59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59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59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59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59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59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59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59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0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0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0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0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0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0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0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0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0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0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1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1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1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1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1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1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1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1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1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1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2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2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2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2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2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2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2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2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2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2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3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3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3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3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3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3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3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3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3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3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4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4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4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4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4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4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4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4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4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4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5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5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5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5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5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5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5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5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5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5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6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6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6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6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6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6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6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6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6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6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7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7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7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7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7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7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7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7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7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7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8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8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8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8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8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8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8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8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8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8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9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9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9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9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9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9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9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9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9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69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0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0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0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0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0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0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0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0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0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0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1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1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1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1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1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1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1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1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1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1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2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2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2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2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2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2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2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2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2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2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3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3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3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3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3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3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73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37" name="Text Box 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38" name="Text Box 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39" name="Text Box 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4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41" name="Text Box 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42" name="Text Box 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43" name="Text Box 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44" name="Text Box 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45" name="Text Box 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46" name="Text Box 1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47" name="Text Box 1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48" name="Text Box 1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49" name="Text Box 1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50" name="Text Box 1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51" name="Text Box 1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57150" cy="66675"/>
    <xdr:sp fLocksText="0">
      <xdr:nvSpPr>
        <xdr:cNvPr id="752" name="Text Box 16"/>
        <xdr:cNvSpPr txBox="1">
          <a:spLocks noChangeArrowheads="1"/>
        </xdr:cNvSpPr>
      </xdr:nvSpPr>
      <xdr:spPr>
        <a:xfrm>
          <a:off x="2438400" y="162687000"/>
          <a:ext cx="571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53" name="Text Box 1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54" name="Text Box 1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55" name="Text Box 1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56" name="Text Box 2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57" name="Text Box 2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58" name="Text Box 2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59" name="Text Box 2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60" name="Text Box 2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61" name="Text Box 2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62" name="Text Box 2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63" name="Text Box 2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64" name="Text Box 2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65" name="Text Box 2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66" name="Text Box 3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67" name="Text Box 3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57150" cy="66675"/>
    <xdr:sp fLocksText="0">
      <xdr:nvSpPr>
        <xdr:cNvPr id="768" name="Text Box 32"/>
        <xdr:cNvSpPr txBox="1">
          <a:spLocks noChangeArrowheads="1"/>
        </xdr:cNvSpPr>
      </xdr:nvSpPr>
      <xdr:spPr>
        <a:xfrm>
          <a:off x="2438400" y="162687000"/>
          <a:ext cx="571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6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7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7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7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7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7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7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7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7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7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7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8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8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8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8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8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8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8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8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8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8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9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9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9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9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9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9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9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9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9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79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0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0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0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0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0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0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0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0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0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0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1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1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1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1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1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1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1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1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1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1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2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2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2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2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2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2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2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2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2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66675" cy="66675"/>
    <xdr:sp fLocksText="0">
      <xdr:nvSpPr>
        <xdr:cNvPr id="829" name="Text Box 4"/>
        <xdr:cNvSpPr txBox="1">
          <a:spLocks noChangeArrowheads="1"/>
        </xdr:cNvSpPr>
      </xdr:nvSpPr>
      <xdr:spPr>
        <a:xfrm>
          <a:off x="2438400" y="162687000"/>
          <a:ext cx="66675"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66675" cy="66675"/>
    <xdr:sp fLocksText="0">
      <xdr:nvSpPr>
        <xdr:cNvPr id="830" name="Text Box 4"/>
        <xdr:cNvSpPr txBox="1">
          <a:spLocks noChangeArrowheads="1"/>
        </xdr:cNvSpPr>
      </xdr:nvSpPr>
      <xdr:spPr>
        <a:xfrm>
          <a:off x="2438400" y="162687000"/>
          <a:ext cx="66675"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266700" cy="47625"/>
    <xdr:sp fLocksText="0">
      <xdr:nvSpPr>
        <xdr:cNvPr id="831" name="Text Box 4"/>
        <xdr:cNvSpPr txBox="1">
          <a:spLocks noChangeArrowheads="1"/>
        </xdr:cNvSpPr>
      </xdr:nvSpPr>
      <xdr:spPr>
        <a:xfrm>
          <a:off x="2438400" y="162687000"/>
          <a:ext cx="2667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266700" cy="47625"/>
    <xdr:sp fLocksText="0">
      <xdr:nvSpPr>
        <xdr:cNvPr id="832" name="Text Box 4"/>
        <xdr:cNvSpPr txBox="1">
          <a:spLocks noChangeArrowheads="1"/>
        </xdr:cNvSpPr>
      </xdr:nvSpPr>
      <xdr:spPr>
        <a:xfrm>
          <a:off x="2438400" y="162687000"/>
          <a:ext cx="2667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33" name="Text Box 39436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34" name="Text Box 39436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35" name="Text Box 39436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36" name="Text Box 39436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37" name="Text Box 39436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38" name="Text Box 39436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39" name="Text Box 39436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40" name="Text Box 39436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41" name="Text Box 39436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42" name="Text Box 39437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43" name="Text Box 39437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44" name="Text Box 39437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45" name="Text Box 39437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46" name="Text Box 39437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47" name="Text Box 39437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48" name="Text Box 39437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49" name="Text Box 39474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50" name="Text Box 39474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51" name="Text Box 39474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52" name="Text Box 39474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53" name="Text Box 39474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54" name="Text Box 39475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55" name="Text Box 39475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56" name="Text Box 39475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57" name="Text Box 39475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58" name="Text Box 39475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59" name="Text Box 39475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60" name="Text Box 39475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61" name="Text Box 39475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62" name="Text Box 39475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63" name="Text Box 39475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64" name="Text Box 39476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65" name="Text Box 39434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66" name="Text Box 39434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67" name="Text Box 39434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68" name="Text Box 39434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69" name="Text Box 39434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70" name="Text Box 39435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71" name="Text Box 39435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72" name="Text Box 39435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73" name="Text Box 39435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74" name="Text Box 39435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75" name="Text Box 39435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76" name="Text Box 39435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77" name="Text Box 39435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78" name="Text Box 39435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79" name="Text Box 39435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57150" cy="76200"/>
    <xdr:sp fLocksText="0">
      <xdr:nvSpPr>
        <xdr:cNvPr id="880" name="Text Box 394360"/>
        <xdr:cNvSpPr txBox="1">
          <a:spLocks noChangeArrowheads="1"/>
        </xdr:cNvSpPr>
      </xdr:nvSpPr>
      <xdr:spPr>
        <a:xfrm>
          <a:off x="2438400" y="162687000"/>
          <a:ext cx="571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81" name="Text Box 39472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82" name="Text Box 39473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83" name="Text Box 39473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84" name="Text Box 39473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85" name="Text Box 39473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86" name="Text Box 39473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87" name="Text Box 39473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88" name="Text Box 39473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89" name="Text Box 39473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90" name="Text Box 39473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91" name="Text Box 39473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92" name="Text Box 39474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93" name="Text Box 39474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94" name="Text Box 39474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895" name="Text Box 39474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57150" cy="76200"/>
    <xdr:sp fLocksText="0">
      <xdr:nvSpPr>
        <xdr:cNvPr id="896" name="Text Box 394744"/>
        <xdr:cNvSpPr txBox="1">
          <a:spLocks noChangeArrowheads="1"/>
        </xdr:cNvSpPr>
      </xdr:nvSpPr>
      <xdr:spPr>
        <a:xfrm>
          <a:off x="2438400" y="162687000"/>
          <a:ext cx="571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897" name="Text Box 393222"/>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898" name="Text Box 393224"/>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899" name="Text Box 393226"/>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900" name="Text Box 393228"/>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901" name="Text Box 393230"/>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902" name="Text Box 393232"/>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903" name="Text Box 393234"/>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904" name="Text Box 393236"/>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905" name="Text Box 393606"/>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906" name="Text Box 393608"/>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907" name="Text Box 393610"/>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908" name="Text Box 393612"/>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909" name="Text Box 393614"/>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910" name="Text Box 393616"/>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911" name="Text Box 393618"/>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912" name="Text Box 393620"/>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13" name="Text Box 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14" name="Text Box 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15" name="Text Box 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1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17" name="Text Box 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18" name="Text Box 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19" name="Text Box 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20" name="Text Box 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21" name="Text Box 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22" name="Text Box 1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23" name="Text Box 1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24" name="Text Box 1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25" name="Text Box 1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26" name="Text Box 1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27" name="Text Box 1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57150" cy="66675"/>
    <xdr:sp fLocksText="0">
      <xdr:nvSpPr>
        <xdr:cNvPr id="928" name="Text Box 16"/>
        <xdr:cNvSpPr txBox="1">
          <a:spLocks noChangeArrowheads="1"/>
        </xdr:cNvSpPr>
      </xdr:nvSpPr>
      <xdr:spPr>
        <a:xfrm>
          <a:off x="2438400" y="162687000"/>
          <a:ext cx="571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29" name="Text Box 1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30" name="Text Box 1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31" name="Text Box 1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32" name="Text Box 2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33" name="Text Box 2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34" name="Text Box 2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35" name="Text Box 2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36" name="Text Box 2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37" name="Text Box 2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38" name="Text Box 2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39" name="Text Box 2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40" name="Text Box 2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41" name="Text Box 2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42" name="Text Box 3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43" name="Text Box 3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57150" cy="66675"/>
    <xdr:sp fLocksText="0">
      <xdr:nvSpPr>
        <xdr:cNvPr id="944" name="Text Box 32"/>
        <xdr:cNvSpPr txBox="1">
          <a:spLocks noChangeArrowheads="1"/>
        </xdr:cNvSpPr>
      </xdr:nvSpPr>
      <xdr:spPr>
        <a:xfrm>
          <a:off x="2438400" y="162687000"/>
          <a:ext cx="571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4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4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4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4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4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5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5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5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5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5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5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5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5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5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5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6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6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6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6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6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6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6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6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6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6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7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7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7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7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7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7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7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7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7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7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8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8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8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8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8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8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8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8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8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8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9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9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9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9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9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9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9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9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9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99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0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0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0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0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0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66675" cy="66675"/>
    <xdr:sp fLocksText="0">
      <xdr:nvSpPr>
        <xdr:cNvPr id="1005" name="Text Box 4"/>
        <xdr:cNvSpPr txBox="1">
          <a:spLocks noChangeArrowheads="1"/>
        </xdr:cNvSpPr>
      </xdr:nvSpPr>
      <xdr:spPr>
        <a:xfrm>
          <a:off x="2438400" y="162687000"/>
          <a:ext cx="66675"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66675" cy="66675"/>
    <xdr:sp fLocksText="0">
      <xdr:nvSpPr>
        <xdr:cNvPr id="1006" name="Text Box 4"/>
        <xdr:cNvSpPr txBox="1">
          <a:spLocks noChangeArrowheads="1"/>
        </xdr:cNvSpPr>
      </xdr:nvSpPr>
      <xdr:spPr>
        <a:xfrm>
          <a:off x="2438400" y="162687000"/>
          <a:ext cx="66675"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266700" cy="47625"/>
    <xdr:sp fLocksText="0">
      <xdr:nvSpPr>
        <xdr:cNvPr id="1007" name="Text Box 4"/>
        <xdr:cNvSpPr txBox="1">
          <a:spLocks noChangeArrowheads="1"/>
        </xdr:cNvSpPr>
      </xdr:nvSpPr>
      <xdr:spPr>
        <a:xfrm>
          <a:off x="2438400" y="162687000"/>
          <a:ext cx="2667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266700" cy="47625"/>
    <xdr:sp fLocksText="0">
      <xdr:nvSpPr>
        <xdr:cNvPr id="1008" name="Text Box 4"/>
        <xdr:cNvSpPr txBox="1">
          <a:spLocks noChangeArrowheads="1"/>
        </xdr:cNvSpPr>
      </xdr:nvSpPr>
      <xdr:spPr>
        <a:xfrm>
          <a:off x="2438400" y="162687000"/>
          <a:ext cx="2667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09" name="Text Box 39436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10" name="Text Box 39436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11" name="Text Box 39436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12" name="Text Box 39436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13" name="Text Box 39436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14" name="Text Box 39436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15" name="Text Box 39436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16" name="Text Box 39436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17" name="Text Box 39436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18" name="Text Box 39437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19" name="Text Box 39437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20" name="Text Box 39437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21" name="Text Box 39437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22" name="Text Box 39437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23" name="Text Box 39437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24" name="Text Box 39437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25" name="Text Box 39474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26" name="Text Box 39474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27" name="Text Box 39474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28" name="Text Box 39474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29" name="Text Box 39474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30" name="Text Box 39475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31" name="Text Box 39475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32" name="Text Box 39475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33" name="Text Box 39475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34" name="Text Box 39475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35" name="Text Box 39475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36" name="Text Box 39475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37" name="Text Box 39475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38" name="Text Box 39475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39" name="Text Box 39475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40" name="Text Box 39476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41" name="Text Box 39434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42" name="Text Box 39434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43" name="Text Box 39434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44" name="Text Box 39434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45" name="Text Box 39434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46" name="Text Box 39435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47" name="Text Box 39435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48" name="Text Box 39435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49" name="Text Box 39435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50" name="Text Box 39435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51" name="Text Box 39435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52" name="Text Box 39435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53" name="Text Box 39435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54" name="Text Box 39435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55" name="Text Box 39435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57150" cy="76200"/>
    <xdr:sp fLocksText="0">
      <xdr:nvSpPr>
        <xdr:cNvPr id="1056" name="Text Box 394360"/>
        <xdr:cNvSpPr txBox="1">
          <a:spLocks noChangeArrowheads="1"/>
        </xdr:cNvSpPr>
      </xdr:nvSpPr>
      <xdr:spPr>
        <a:xfrm>
          <a:off x="2438400" y="162687000"/>
          <a:ext cx="571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57" name="Text Box 39472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58" name="Text Box 39473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59" name="Text Box 39473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60" name="Text Box 39473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61" name="Text Box 39473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62" name="Text Box 39473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63" name="Text Box 39473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64" name="Text Box 39473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65" name="Text Box 39473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66" name="Text Box 39473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67" name="Text Box 39473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68" name="Text Box 39474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69" name="Text Box 39474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70" name="Text Box 39474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071" name="Text Box 39474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57150" cy="76200"/>
    <xdr:sp fLocksText="0">
      <xdr:nvSpPr>
        <xdr:cNvPr id="1072" name="Text Box 394744"/>
        <xdr:cNvSpPr txBox="1">
          <a:spLocks noChangeArrowheads="1"/>
        </xdr:cNvSpPr>
      </xdr:nvSpPr>
      <xdr:spPr>
        <a:xfrm>
          <a:off x="2438400" y="162687000"/>
          <a:ext cx="571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073" name="Text Box 393222"/>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074" name="Text Box 393224"/>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075" name="Text Box 393226"/>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076" name="Text Box 393228"/>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077" name="Text Box 393230"/>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078" name="Text Box 393232"/>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079" name="Text Box 393234"/>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080" name="Text Box 393236"/>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081" name="Text Box 393606"/>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082" name="Text Box 393608"/>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083" name="Text Box 393610"/>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084" name="Text Box 393612"/>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085" name="Text Box 393614"/>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086" name="Text Box 393616"/>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087" name="Text Box 393618"/>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088" name="Text Box 393620"/>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08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09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09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09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09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09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09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09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09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09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09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0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0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0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0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0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0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0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0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0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0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1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1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1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1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1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1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1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1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1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1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2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2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2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2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2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2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2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2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2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2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3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3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3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3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3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3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3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3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3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3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4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4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4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4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4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4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4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4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4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4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5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5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5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5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5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5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5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5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5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5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6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6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6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6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6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6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6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6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6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6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7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7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7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7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7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7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7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7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7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7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8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8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8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8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8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8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8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8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8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8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9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9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9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9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9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9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9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9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9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19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0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0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0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0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0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0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0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0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0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0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1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1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1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1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1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1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1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1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1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1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2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2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2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2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2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2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2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2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2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2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3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3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3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3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3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3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3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3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3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3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4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4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4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4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4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4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4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4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24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49" name="Text Box 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50" name="Text Box 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51" name="Text Box 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5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53" name="Text Box 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54" name="Text Box 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55" name="Text Box 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56" name="Text Box 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57" name="Text Box 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58" name="Text Box 1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59" name="Text Box 1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60" name="Text Box 1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61" name="Text Box 1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62" name="Text Box 1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63" name="Text Box 1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57150" cy="66675"/>
    <xdr:sp fLocksText="0">
      <xdr:nvSpPr>
        <xdr:cNvPr id="1264" name="Text Box 16"/>
        <xdr:cNvSpPr txBox="1">
          <a:spLocks noChangeArrowheads="1"/>
        </xdr:cNvSpPr>
      </xdr:nvSpPr>
      <xdr:spPr>
        <a:xfrm>
          <a:off x="2438400" y="162687000"/>
          <a:ext cx="571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65" name="Text Box 1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66" name="Text Box 1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67" name="Text Box 1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68" name="Text Box 2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69" name="Text Box 2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70" name="Text Box 2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71" name="Text Box 2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72" name="Text Box 2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73" name="Text Box 2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74" name="Text Box 2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75" name="Text Box 2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76" name="Text Box 2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77" name="Text Box 2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78" name="Text Box 3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79" name="Text Box 3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57150" cy="66675"/>
    <xdr:sp fLocksText="0">
      <xdr:nvSpPr>
        <xdr:cNvPr id="1280" name="Text Box 32"/>
        <xdr:cNvSpPr txBox="1">
          <a:spLocks noChangeArrowheads="1"/>
        </xdr:cNvSpPr>
      </xdr:nvSpPr>
      <xdr:spPr>
        <a:xfrm>
          <a:off x="2438400" y="162687000"/>
          <a:ext cx="571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8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8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8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8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8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8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8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8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8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9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9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9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9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9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9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9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9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9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29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0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0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0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0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0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0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0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0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0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0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1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1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1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1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1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1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1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1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1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1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2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2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2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2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2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2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2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2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2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2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3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3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3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3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3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3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3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3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3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3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4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66675" cy="66675"/>
    <xdr:sp fLocksText="0">
      <xdr:nvSpPr>
        <xdr:cNvPr id="1341" name="Text Box 4"/>
        <xdr:cNvSpPr txBox="1">
          <a:spLocks noChangeArrowheads="1"/>
        </xdr:cNvSpPr>
      </xdr:nvSpPr>
      <xdr:spPr>
        <a:xfrm>
          <a:off x="2438400" y="162687000"/>
          <a:ext cx="66675"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66675" cy="66675"/>
    <xdr:sp fLocksText="0">
      <xdr:nvSpPr>
        <xdr:cNvPr id="1342" name="Text Box 4"/>
        <xdr:cNvSpPr txBox="1">
          <a:spLocks noChangeArrowheads="1"/>
        </xdr:cNvSpPr>
      </xdr:nvSpPr>
      <xdr:spPr>
        <a:xfrm>
          <a:off x="2438400" y="162687000"/>
          <a:ext cx="66675"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266700" cy="47625"/>
    <xdr:sp fLocksText="0">
      <xdr:nvSpPr>
        <xdr:cNvPr id="1343" name="Text Box 4"/>
        <xdr:cNvSpPr txBox="1">
          <a:spLocks noChangeArrowheads="1"/>
        </xdr:cNvSpPr>
      </xdr:nvSpPr>
      <xdr:spPr>
        <a:xfrm>
          <a:off x="2438400" y="162687000"/>
          <a:ext cx="2667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266700" cy="47625"/>
    <xdr:sp fLocksText="0">
      <xdr:nvSpPr>
        <xdr:cNvPr id="1344" name="Text Box 4"/>
        <xdr:cNvSpPr txBox="1">
          <a:spLocks noChangeArrowheads="1"/>
        </xdr:cNvSpPr>
      </xdr:nvSpPr>
      <xdr:spPr>
        <a:xfrm>
          <a:off x="2438400" y="162687000"/>
          <a:ext cx="2667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45" name="Text Box 39436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46" name="Text Box 39436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47" name="Text Box 39436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48" name="Text Box 39436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49" name="Text Box 39436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50" name="Text Box 39436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51" name="Text Box 39436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52" name="Text Box 39436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53" name="Text Box 39436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54" name="Text Box 39437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55" name="Text Box 39437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56" name="Text Box 39437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57" name="Text Box 39437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58" name="Text Box 39437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59" name="Text Box 39437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60" name="Text Box 39437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61" name="Text Box 39474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62" name="Text Box 39474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63" name="Text Box 39474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64" name="Text Box 39474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65" name="Text Box 39474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66" name="Text Box 39475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67" name="Text Box 39475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68" name="Text Box 39475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69" name="Text Box 39475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70" name="Text Box 39475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71" name="Text Box 39475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72" name="Text Box 39475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73" name="Text Box 39475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74" name="Text Box 39475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75" name="Text Box 39475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76" name="Text Box 39476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77" name="Text Box 39434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78" name="Text Box 39434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79" name="Text Box 39434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80" name="Text Box 39434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81" name="Text Box 39434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82" name="Text Box 39435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83" name="Text Box 39435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84" name="Text Box 39435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85" name="Text Box 39435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86" name="Text Box 39435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87" name="Text Box 39435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88" name="Text Box 39435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89" name="Text Box 39435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90" name="Text Box 39435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91" name="Text Box 39435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57150" cy="76200"/>
    <xdr:sp fLocksText="0">
      <xdr:nvSpPr>
        <xdr:cNvPr id="1392" name="Text Box 394360"/>
        <xdr:cNvSpPr txBox="1">
          <a:spLocks noChangeArrowheads="1"/>
        </xdr:cNvSpPr>
      </xdr:nvSpPr>
      <xdr:spPr>
        <a:xfrm>
          <a:off x="2438400" y="162687000"/>
          <a:ext cx="571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93" name="Text Box 39472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94" name="Text Box 39473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95" name="Text Box 39473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96" name="Text Box 39473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97" name="Text Box 39473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98" name="Text Box 39473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399" name="Text Box 39473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00" name="Text Box 39473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01" name="Text Box 39473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02" name="Text Box 39473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03" name="Text Box 39473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04" name="Text Box 39474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05" name="Text Box 39474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06" name="Text Box 39474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07" name="Text Box 39474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57150" cy="76200"/>
    <xdr:sp fLocksText="0">
      <xdr:nvSpPr>
        <xdr:cNvPr id="1408" name="Text Box 394744"/>
        <xdr:cNvSpPr txBox="1">
          <a:spLocks noChangeArrowheads="1"/>
        </xdr:cNvSpPr>
      </xdr:nvSpPr>
      <xdr:spPr>
        <a:xfrm>
          <a:off x="2438400" y="162687000"/>
          <a:ext cx="571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409" name="Text Box 393222"/>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410" name="Text Box 393224"/>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411" name="Text Box 393226"/>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412" name="Text Box 393228"/>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413" name="Text Box 393230"/>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414" name="Text Box 393232"/>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415" name="Text Box 393234"/>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416" name="Text Box 393236"/>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417" name="Text Box 393606"/>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418" name="Text Box 393608"/>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419" name="Text Box 393610"/>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420" name="Text Box 393612"/>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421" name="Text Box 393614"/>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422" name="Text Box 393616"/>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423" name="Text Box 393618"/>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424" name="Text Box 393620"/>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25" name="Text Box 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26" name="Text Box 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27" name="Text Box 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2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29" name="Text Box 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30" name="Text Box 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31" name="Text Box 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32" name="Text Box 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33" name="Text Box 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34" name="Text Box 1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35" name="Text Box 1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36" name="Text Box 1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37" name="Text Box 1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38" name="Text Box 1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39" name="Text Box 1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57150" cy="66675"/>
    <xdr:sp fLocksText="0">
      <xdr:nvSpPr>
        <xdr:cNvPr id="1440" name="Text Box 16"/>
        <xdr:cNvSpPr txBox="1">
          <a:spLocks noChangeArrowheads="1"/>
        </xdr:cNvSpPr>
      </xdr:nvSpPr>
      <xdr:spPr>
        <a:xfrm>
          <a:off x="2438400" y="162687000"/>
          <a:ext cx="571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41" name="Text Box 1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42" name="Text Box 1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43" name="Text Box 1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44" name="Text Box 2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45" name="Text Box 2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46" name="Text Box 2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47" name="Text Box 2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48" name="Text Box 2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49" name="Text Box 2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50" name="Text Box 2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51" name="Text Box 2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52" name="Text Box 2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53" name="Text Box 2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54" name="Text Box 3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55" name="Text Box 3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57150" cy="66675"/>
    <xdr:sp fLocksText="0">
      <xdr:nvSpPr>
        <xdr:cNvPr id="1456" name="Text Box 32"/>
        <xdr:cNvSpPr txBox="1">
          <a:spLocks noChangeArrowheads="1"/>
        </xdr:cNvSpPr>
      </xdr:nvSpPr>
      <xdr:spPr>
        <a:xfrm>
          <a:off x="2438400" y="162687000"/>
          <a:ext cx="571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5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5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5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6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6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6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6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6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6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6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6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6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6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7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7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7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7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7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7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7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7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7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7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8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8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8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8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8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8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8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8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8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8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9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9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9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9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9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9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9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9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9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49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0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0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0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0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0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0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0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07"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08"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09"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10"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11"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12"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13"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14"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15"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16" name="Text Box 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66675" cy="66675"/>
    <xdr:sp fLocksText="0">
      <xdr:nvSpPr>
        <xdr:cNvPr id="1517" name="Text Box 4"/>
        <xdr:cNvSpPr txBox="1">
          <a:spLocks noChangeArrowheads="1"/>
        </xdr:cNvSpPr>
      </xdr:nvSpPr>
      <xdr:spPr>
        <a:xfrm>
          <a:off x="2438400" y="162687000"/>
          <a:ext cx="66675"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66675" cy="66675"/>
    <xdr:sp fLocksText="0">
      <xdr:nvSpPr>
        <xdr:cNvPr id="1518" name="Text Box 4"/>
        <xdr:cNvSpPr txBox="1">
          <a:spLocks noChangeArrowheads="1"/>
        </xdr:cNvSpPr>
      </xdr:nvSpPr>
      <xdr:spPr>
        <a:xfrm>
          <a:off x="2438400" y="162687000"/>
          <a:ext cx="66675"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266700" cy="47625"/>
    <xdr:sp fLocksText="0">
      <xdr:nvSpPr>
        <xdr:cNvPr id="1519" name="Text Box 4"/>
        <xdr:cNvSpPr txBox="1">
          <a:spLocks noChangeArrowheads="1"/>
        </xdr:cNvSpPr>
      </xdr:nvSpPr>
      <xdr:spPr>
        <a:xfrm>
          <a:off x="2438400" y="162687000"/>
          <a:ext cx="2667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266700" cy="47625"/>
    <xdr:sp fLocksText="0">
      <xdr:nvSpPr>
        <xdr:cNvPr id="1520" name="Text Box 4"/>
        <xdr:cNvSpPr txBox="1">
          <a:spLocks noChangeArrowheads="1"/>
        </xdr:cNvSpPr>
      </xdr:nvSpPr>
      <xdr:spPr>
        <a:xfrm>
          <a:off x="2438400" y="162687000"/>
          <a:ext cx="26670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21" name="Text Box 39436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22" name="Text Box 39436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23" name="Text Box 39436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24" name="Text Box 39436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25" name="Text Box 39436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26" name="Text Box 39436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27" name="Text Box 39436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28" name="Text Box 39436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29" name="Text Box 39436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30" name="Text Box 39437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31" name="Text Box 39437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32" name="Text Box 39437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33" name="Text Box 39437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34" name="Text Box 39437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35" name="Text Box 39437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36" name="Text Box 39437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37" name="Text Box 39474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38" name="Text Box 39474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39" name="Text Box 39474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40" name="Text Box 39474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41" name="Text Box 39474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42" name="Text Box 39475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43" name="Text Box 39475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44" name="Text Box 39475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45" name="Text Box 39475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46" name="Text Box 39475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47" name="Text Box 39475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48" name="Text Box 39475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49" name="Text Box 39475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50" name="Text Box 39475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51" name="Text Box 39475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52" name="Text Box 39476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53" name="Text Box 39434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54" name="Text Box 39434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55" name="Text Box 39434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56" name="Text Box 39434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57" name="Text Box 39434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58" name="Text Box 39435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59" name="Text Box 39435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60" name="Text Box 39435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61" name="Text Box 39435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62" name="Text Box 39435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63" name="Text Box 39435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64" name="Text Box 39435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65" name="Text Box 39435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66" name="Text Box 39435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67" name="Text Box 39435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57150" cy="76200"/>
    <xdr:sp fLocksText="0">
      <xdr:nvSpPr>
        <xdr:cNvPr id="1568" name="Text Box 394360"/>
        <xdr:cNvSpPr txBox="1">
          <a:spLocks noChangeArrowheads="1"/>
        </xdr:cNvSpPr>
      </xdr:nvSpPr>
      <xdr:spPr>
        <a:xfrm>
          <a:off x="2438400" y="162687000"/>
          <a:ext cx="571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69" name="Text Box 39472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70" name="Text Box 39473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71" name="Text Box 39473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72" name="Text Box 39473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73" name="Text Box 39473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74" name="Text Box 394734"/>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75" name="Text Box 394735"/>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76" name="Text Box 394736"/>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77" name="Text Box 394737"/>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78" name="Text Box 394738"/>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79" name="Text Box 394739"/>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80" name="Text Box 394740"/>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81" name="Text Box 394741"/>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82" name="Text Box 394742"/>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95250" cy="47625"/>
    <xdr:sp fLocksText="0">
      <xdr:nvSpPr>
        <xdr:cNvPr id="1583" name="Text Box 394743"/>
        <xdr:cNvSpPr txBox="1">
          <a:spLocks noChangeArrowheads="1"/>
        </xdr:cNvSpPr>
      </xdr:nvSpPr>
      <xdr:spPr>
        <a:xfrm>
          <a:off x="2438400" y="162687000"/>
          <a:ext cx="9525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172</xdr:row>
      <xdr:rowOff>0</xdr:rowOff>
    </xdr:from>
    <xdr:ext cx="57150" cy="76200"/>
    <xdr:sp fLocksText="0">
      <xdr:nvSpPr>
        <xdr:cNvPr id="1584" name="Text Box 394744"/>
        <xdr:cNvSpPr txBox="1">
          <a:spLocks noChangeArrowheads="1"/>
        </xdr:cNvSpPr>
      </xdr:nvSpPr>
      <xdr:spPr>
        <a:xfrm>
          <a:off x="2438400" y="162687000"/>
          <a:ext cx="571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585" name="Text Box 393222"/>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586" name="Text Box 393224"/>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587" name="Text Box 393226"/>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588" name="Text Box 393228"/>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589" name="Text Box 393230"/>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590" name="Text Box 393232"/>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591" name="Text Box 393234"/>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592" name="Text Box 393236"/>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593" name="Text Box 393606"/>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594" name="Text Box 393608"/>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595" name="Text Box 393610"/>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596" name="Text Box 393612"/>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597" name="Text Box 393614"/>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598" name="Text Box 393616"/>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599" name="Text Box 393618"/>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47625"/>
    <xdr:sp fLocksText="0">
      <xdr:nvSpPr>
        <xdr:cNvPr id="1600" name="Text Box 393620"/>
        <xdr:cNvSpPr txBox="1">
          <a:spLocks noChangeArrowheads="1"/>
        </xdr:cNvSpPr>
      </xdr:nvSpPr>
      <xdr:spPr>
        <a:xfrm>
          <a:off x="3352800" y="1626870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0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0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0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0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0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0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0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0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0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1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1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1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1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1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1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1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1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1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1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2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2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2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2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2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2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2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2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2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2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3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3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3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3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3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3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3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3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3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3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4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4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4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4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4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4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4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4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4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4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5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5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5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5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5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5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5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5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5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5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6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6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6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6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6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6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6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6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6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6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7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7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7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7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7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7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7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7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7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7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8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8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8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8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8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8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8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8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8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8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9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9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9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9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9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9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9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9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9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69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0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0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0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0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0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0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0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0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0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0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1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1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1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1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1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1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1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1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1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1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2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2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2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2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2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2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2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2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2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2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3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3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3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3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3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3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3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3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3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3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4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4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4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4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4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4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4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4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4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4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5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51"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52"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53"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54"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55"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56"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57"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58"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59"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914400</xdr:colOff>
      <xdr:row>172</xdr:row>
      <xdr:rowOff>0</xdr:rowOff>
    </xdr:from>
    <xdr:ext cx="0" cy="38100"/>
    <xdr:sp fLocksText="0">
      <xdr:nvSpPr>
        <xdr:cNvPr id="1760" name="Text Box 4"/>
        <xdr:cNvSpPr txBox="1">
          <a:spLocks noChangeArrowheads="1"/>
        </xdr:cNvSpPr>
      </xdr:nvSpPr>
      <xdr:spPr>
        <a:xfrm>
          <a:off x="3352800" y="1626870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ersoneriamedellin.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206"/>
  <sheetViews>
    <sheetView tabSelected="1" zoomScale="80" zoomScaleNormal="80" zoomScalePageLayoutView="80" workbookViewId="0" topLeftCell="A178">
      <selection activeCell="B184" sqref="B184"/>
    </sheetView>
  </sheetViews>
  <sheetFormatPr defaultColWidth="10.8515625" defaultRowHeight="15"/>
  <cols>
    <col min="1" max="1" width="10.8515625" style="24" customWidth="1"/>
    <col min="2" max="2" width="25.7109375" style="24" customWidth="1"/>
    <col min="3" max="3" width="69.8515625" style="24" customWidth="1"/>
    <col min="4" max="5" width="15.140625" style="24" customWidth="1"/>
    <col min="6" max="6" width="26.28125" style="25" bestFit="1" customWidth="1"/>
    <col min="7" max="7" width="13.00390625" style="24" customWidth="1"/>
    <col min="8" max="8" width="21.28125" style="26" customWidth="1"/>
    <col min="9" max="9" width="16.421875" style="26" customWidth="1"/>
    <col min="10" max="10" width="16.140625" style="24" bestFit="1" customWidth="1"/>
    <col min="11" max="11" width="16.7109375" style="24" customWidth="1"/>
    <col min="12" max="12" width="47.140625" style="1" customWidth="1"/>
    <col min="13" max="13" width="14.00390625" style="1" customWidth="1"/>
    <col min="14" max="14" width="42.421875" style="1" customWidth="1"/>
    <col min="15" max="16384" width="10.8515625" style="1" customWidth="1"/>
  </cols>
  <sheetData>
    <row r="2" ht="15">
      <c r="B2" s="2" t="s">
        <v>29</v>
      </c>
    </row>
    <row r="3" ht="15">
      <c r="B3" s="2"/>
    </row>
    <row r="4" ht="15">
      <c r="B4" s="2" t="s">
        <v>0</v>
      </c>
    </row>
    <row r="5" spans="2:9" ht="15">
      <c r="B5" s="51" t="s">
        <v>1</v>
      </c>
      <c r="C5" s="51" t="s">
        <v>28</v>
      </c>
      <c r="F5" s="65" t="s">
        <v>24</v>
      </c>
      <c r="G5" s="66"/>
      <c r="H5" s="66"/>
      <c r="I5" s="67"/>
    </row>
    <row r="6" spans="2:9" ht="15">
      <c r="B6" s="58" t="s">
        <v>2</v>
      </c>
      <c r="C6" s="27" t="s">
        <v>26</v>
      </c>
      <c r="F6" s="68"/>
      <c r="G6" s="69"/>
      <c r="H6" s="69"/>
      <c r="I6" s="70"/>
    </row>
    <row r="7" spans="2:9" ht="15">
      <c r="B7" s="51" t="s">
        <v>3</v>
      </c>
      <c r="C7" s="59" t="s">
        <v>30</v>
      </c>
      <c r="F7" s="68"/>
      <c r="G7" s="69"/>
      <c r="H7" s="69"/>
      <c r="I7" s="70"/>
    </row>
    <row r="8" spans="2:9" ht="15">
      <c r="B8" s="51" t="s">
        <v>14</v>
      </c>
      <c r="C8" s="60" t="s">
        <v>31</v>
      </c>
      <c r="F8" s="68"/>
      <c r="G8" s="69"/>
      <c r="H8" s="69"/>
      <c r="I8" s="70"/>
    </row>
    <row r="9" spans="2:9" ht="140.25" customHeight="1">
      <c r="B9" s="27" t="s">
        <v>17</v>
      </c>
      <c r="C9" s="29" t="s">
        <v>178</v>
      </c>
      <c r="F9" s="71"/>
      <c r="G9" s="72"/>
      <c r="H9" s="72"/>
      <c r="I9" s="73"/>
    </row>
    <row r="10" spans="2:9" ht="269.25" customHeight="1">
      <c r="B10" s="58" t="s">
        <v>4</v>
      </c>
      <c r="C10" s="27" t="s">
        <v>27</v>
      </c>
      <c r="G10" s="30"/>
      <c r="H10" s="31"/>
      <c r="I10" s="31"/>
    </row>
    <row r="11" spans="2:9" ht="63.75" customHeight="1">
      <c r="B11" s="27" t="s">
        <v>5</v>
      </c>
      <c r="C11" s="51" t="s">
        <v>79</v>
      </c>
      <c r="F11" s="65" t="s">
        <v>23</v>
      </c>
      <c r="G11" s="66"/>
      <c r="H11" s="66"/>
      <c r="I11" s="67"/>
    </row>
    <row r="12" spans="2:9" ht="15">
      <c r="B12" s="61" t="s">
        <v>20</v>
      </c>
      <c r="C12" s="55">
        <f>SUM(H19:H184)</f>
        <v>6658990230.6</v>
      </c>
      <c r="F12" s="68"/>
      <c r="G12" s="69"/>
      <c r="H12" s="69"/>
      <c r="I12" s="70"/>
    </row>
    <row r="13" spans="2:9" ht="30">
      <c r="B13" s="51" t="s">
        <v>21</v>
      </c>
      <c r="C13" s="62">
        <v>180418000</v>
      </c>
      <c r="F13" s="68"/>
      <c r="G13" s="69"/>
      <c r="H13" s="69"/>
      <c r="I13" s="70"/>
    </row>
    <row r="14" spans="2:9" ht="30">
      <c r="B14" s="51" t="s">
        <v>22</v>
      </c>
      <c r="C14" s="62">
        <v>18041800</v>
      </c>
      <c r="F14" s="68"/>
      <c r="G14" s="69"/>
      <c r="H14" s="69"/>
      <c r="I14" s="70"/>
    </row>
    <row r="15" spans="2:9" ht="30">
      <c r="B15" s="61" t="s">
        <v>16</v>
      </c>
      <c r="C15" s="63">
        <v>42034</v>
      </c>
      <c r="F15" s="71"/>
      <c r="G15" s="72"/>
      <c r="H15" s="72"/>
      <c r="I15" s="73"/>
    </row>
    <row r="17" ht="15.75" thickBot="1">
      <c r="B17" s="2" t="s">
        <v>13</v>
      </c>
    </row>
    <row r="18" spans="2:12" ht="75" customHeight="1">
      <c r="B18" s="33" t="s">
        <v>25</v>
      </c>
      <c r="C18" s="34" t="s">
        <v>6</v>
      </c>
      <c r="D18" s="34" t="s">
        <v>15</v>
      </c>
      <c r="E18" s="34" t="s">
        <v>80</v>
      </c>
      <c r="F18" s="34" t="s">
        <v>155</v>
      </c>
      <c r="G18" s="34" t="s">
        <v>7</v>
      </c>
      <c r="H18" s="35" t="s">
        <v>8</v>
      </c>
      <c r="I18" s="35" t="s">
        <v>9</v>
      </c>
      <c r="J18" s="34" t="s">
        <v>10</v>
      </c>
      <c r="K18" s="34" t="s">
        <v>11</v>
      </c>
      <c r="L18" s="3" t="s">
        <v>12</v>
      </c>
    </row>
    <row r="19" spans="2:12" ht="75">
      <c r="B19" s="36">
        <v>81111500</v>
      </c>
      <c r="C19" s="5" t="s">
        <v>32</v>
      </c>
      <c r="D19" s="6">
        <v>42009</v>
      </c>
      <c r="E19" s="7">
        <v>354</v>
      </c>
      <c r="F19" s="18" t="s">
        <v>36</v>
      </c>
      <c r="G19" s="5" t="s">
        <v>35</v>
      </c>
      <c r="H19" s="8">
        <v>53564700</v>
      </c>
      <c r="I19" s="8">
        <v>53564700</v>
      </c>
      <c r="J19" s="5" t="s">
        <v>33</v>
      </c>
      <c r="K19" s="5" t="s">
        <v>34</v>
      </c>
      <c r="L19" s="9" t="s">
        <v>79</v>
      </c>
    </row>
    <row r="20" spans="2:12" ht="75">
      <c r="B20" s="36">
        <v>80111601</v>
      </c>
      <c r="C20" s="5" t="s">
        <v>37</v>
      </c>
      <c r="D20" s="6">
        <v>42009</v>
      </c>
      <c r="E20" s="7">
        <v>361</v>
      </c>
      <c r="F20" s="18" t="s">
        <v>36</v>
      </c>
      <c r="G20" s="5" t="s">
        <v>35</v>
      </c>
      <c r="H20" s="8">
        <v>32228680</v>
      </c>
      <c r="I20" s="8">
        <v>32228680</v>
      </c>
      <c r="J20" s="5" t="s">
        <v>33</v>
      </c>
      <c r="K20" s="5" t="s">
        <v>34</v>
      </c>
      <c r="L20" s="9" t="s">
        <v>79</v>
      </c>
    </row>
    <row r="21" spans="2:12" ht="75">
      <c r="B21" s="36">
        <v>80111601</v>
      </c>
      <c r="C21" s="5" t="s">
        <v>37</v>
      </c>
      <c r="D21" s="6">
        <v>42009</v>
      </c>
      <c r="E21" s="7">
        <v>354</v>
      </c>
      <c r="F21" s="18" t="s">
        <v>36</v>
      </c>
      <c r="G21" s="5" t="s">
        <v>35</v>
      </c>
      <c r="H21" s="8">
        <v>28154972</v>
      </c>
      <c r="I21" s="8">
        <v>28154972</v>
      </c>
      <c r="J21" s="5" t="s">
        <v>33</v>
      </c>
      <c r="K21" s="5" t="s">
        <v>34</v>
      </c>
      <c r="L21" s="9" t="s">
        <v>79</v>
      </c>
    </row>
    <row r="22" spans="2:12" ht="75">
      <c r="B22" s="36">
        <v>80111601</v>
      </c>
      <c r="C22" s="5" t="s">
        <v>37</v>
      </c>
      <c r="D22" s="6">
        <v>42009</v>
      </c>
      <c r="E22" s="7">
        <v>354</v>
      </c>
      <c r="F22" s="18" t="s">
        <v>36</v>
      </c>
      <c r="G22" s="5" t="s">
        <v>35</v>
      </c>
      <c r="H22" s="8">
        <v>28154972</v>
      </c>
      <c r="I22" s="8">
        <v>28154972</v>
      </c>
      <c r="J22" s="5" t="s">
        <v>33</v>
      </c>
      <c r="K22" s="5" t="s">
        <v>34</v>
      </c>
      <c r="L22" s="9" t="s">
        <v>79</v>
      </c>
    </row>
    <row r="23" spans="2:12" ht="75">
      <c r="B23" s="36">
        <v>80111601</v>
      </c>
      <c r="C23" s="5" t="s">
        <v>37</v>
      </c>
      <c r="D23" s="6">
        <v>42009</v>
      </c>
      <c r="E23" s="7">
        <v>354</v>
      </c>
      <c r="F23" s="18" t="s">
        <v>36</v>
      </c>
      <c r="G23" s="5" t="s">
        <v>35</v>
      </c>
      <c r="H23" s="8">
        <v>28154972</v>
      </c>
      <c r="I23" s="8">
        <v>28154972</v>
      </c>
      <c r="J23" s="5" t="s">
        <v>33</v>
      </c>
      <c r="K23" s="5" t="s">
        <v>34</v>
      </c>
      <c r="L23" s="9" t="s">
        <v>79</v>
      </c>
    </row>
    <row r="24" spans="2:12" ht="75">
      <c r="B24" s="36">
        <v>80111601</v>
      </c>
      <c r="C24" s="5" t="s">
        <v>37</v>
      </c>
      <c r="D24" s="6">
        <v>42009</v>
      </c>
      <c r="E24" s="7">
        <v>354</v>
      </c>
      <c r="F24" s="18" t="s">
        <v>36</v>
      </c>
      <c r="G24" s="5" t="s">
        <v>35</v>
      </c>
      <c r="H24" s="8">
        <v>28154972</v>
      </c>
      <c r="I24" s="8">
        <v>28154972</v>
      </c>
      <c r="J24" s="5" t="s">
        <v>33</v>
      </c>
      <c r="K24" s="5" t="s">
        <v>34</v>
      </c>
      <c r="L24" s="9" t="s">
        <v>79</v>
      </c>
    </row>
    <row r="25" spans="2:12" ht="75">
      <c r="B25" s="36">
        <v>80111601</v>
      </c>
      <c r="C25" s="5" t="s">
        <v>38</v>
      </c>
      <c r="D25" s="6">
        <v>42010</v>
      </c>
      <c r="E25" s="7">
        <v>360</v>
      </c>
      <c r="F25" s="18" t="s">
        <v>36</v>
      </c>
      <c r="G25" s="5" t="s">
        <v>35</v>
      </c>
      <c r="H25" s="8">
        <v>44993410</v>
      </c>
      <c r="I25" s="8">
        <v>44993410</v>
      </c>
      <c r="J25" s="5" t="s">
        <v>33</v>
      </c>
      <c r="K25" s="5" t="s">
        <v>34</v>
      </c>
      <c r="L25" s="9" t="s">
        <v>79</v>
      </c>
    </row>
    <row r="26" spans="2:12" ht="75">
      <c r="B26" s="36">
        <v>80111601</v>
      </c>
      <c r="C26" s="5" t="s">
        <v>39</v>
      </c>
      <c r="D26" s="6">
        <v>42010</v>
      </c>
      <c r="E26" s="7">
        <v>360</v>
      </c>
      <c r="F26" s="18" t="s">
        <v>36</v>
      </c>
      <c r="G26" s="5" t="s">
        <v>35</v>
      </c>
      <c r="H26" s="8">
        <v>32138150</v>
      </c>
      <c r="I26" s="8">
        <v>32138150</v>
      </c>
      <c r="J26" s="5" t="s">
        <v>33</v>
      </c>
      <c r="K26" s="5" t="s">
        <v>34</v>
      </c>
      <c r="L26" s="9" t="s">
        <v>79</v>
      </c>
    </row>
    <row r="27" spans="2:12" ht="75">
      <c r="B27" s="36">
        <v>80111601</v>
      </c>
      <c r="C27" s="5" t="s">
        <v>37</v>
      </c>
      <c r="D27" s="6">
        <v>42017</v>
      </c>
      <c r="E27" s="7">
        <v>346</v>
      </c>
      <c r="F27" s="18" t="s">
        <v>36</v>
      </c>
      <c r="G27" s="5" t="s">
        <v>35</v>
      </c>
      <c r="H27" s="8">
        <v>27047754</v>
      </c>
      <c r="I27" s="8">
        <v>27047754</v>
      </c>
      <c r="J27" s="5" t="s">
        <v>33</v>
      </c>
      <c r="K27" s="5" t="s">
        <v>34</v>
      </c>
      <c r="L27" s="9" t="s">
        <v>79</v>
      </c>
    </row>
    <row r="28" spans="2:12" ht="75">
      <c r="B28" s="36">
        <v>80111601</v>
      </c>
      <c r="C28" s="5" t="s">
        <v>37</v>
      </c>
      <c r="D28" s="6">
        <v>42017</v>
      </c>
      <c r="E28" s="7">
        <v>346</v>
      </c>
      <c r="F28" s="18" t="s">
        <v>36</v>
      </c>
      <c r="G28" s="5" t="s">
        <v>35</v>
      </c>
      <c r="H28" s="8">
        <v>27522276</v>
      </c>
      <c r="I28" s="8">
        <v>27522276</v>
      </c>
      <c r="J28" s="5" t="s">
        <v>33</v>
      </c>
      <c r="K28" s="5" t="s">
        <v>34</v>
      </c>
      <c r="L28" s="9" t="s">
        <v>79</v>
      </c>
    </row>
    <row r="29" spans="2:12" ht="75">
      <c r="B29" s="36">
        <v>80111601</v>
      </c>
      <c r="C29" s="5" t="s">
        <v>37</v>
      </c>
      <c r="D29" s="6">
        <v>42017</v>
      </c>
      <c r="E29" s="7">
        <v>346</v>
      </c>
      <c r="F29" s="18" t="s">
        <v>36</v>
      </c>
      <c r="G29" s="5" t="s">
        <v>35</v>
      </c>
      <c r="H29" s="8">
        <v>27522276</v>
      </c>
      <c r="I29" s="8">
        <v>27522276</v>
      </c>
      <c r="J29" s="5" t="s">
        <v>33</v>
      </c>
      <c r="K29" s="5" t="s">
        <v>34</v>
      </c>
      <c r="L29" s="9" t="s">
        <v>79</v>
      </c>
    </row>
    <row r="30" spans="2:12" ht="75">
      <c r="B30" s="36">
        <v>80111601</v>
      </c>
      <c r="C30" s="5" t="s">
        <v>37</v>
      </c>
      <c r="D30" s="6">
        <v>42017</v>
      </c>
      <c r="E30" s="7">
        <v>346</v>
      </c>
      <c r="F30" s="18" t="s">
        <v>36</v>
      </c>
      <c r="G30" s="5" t="s">
        <v>35</v>
      </c>
      <c r="H30" s="8">
        <v>30961260</v>
      </c>
      <c r="I30" s="8">
        <v>30961260</v>
      </c>
      <c r="J30" s="5" t="s">
        <v>33</v>
      </c>
      <c r="K30" s="5" t="s">
        <v>34</v>
      </c>
      <c r="L30" s="9" t="s">
        <v>79</v>
      </c>
    </row>
    <row r="31" spans="2:12" ht="75">
      <c r="B31" s="36">
        <v>80111601</v>
      </c>
      <c r="C31" s="5" t="s">
        <v>40</v>
      </c>
      <c r="D31" s="6">
        <v>42011</v>
      </c>
      <c r="E31" s="7">
        <v>352</v>
      </c>
      <c r="F31" s="18" t="s">
        <v>36</v>
      </c>
      <c r="G31" s="5" t="s">
        <v>35</v>
      </c>
      <c r="H31" s="8">
        <v>42555180</v>
      </c>
      <c r="I31" s="8">
        <v>42555180</v>
      </c>
      <c r="J31" s="5" t="s">
        <v>33</v>
      </c>
      <c r="K31" s="5" t="s">
        <v>34</v>
      </c>
      <c r="L31" s="9" t="s">
        <v>79</v>
      </c>
    </row>
    <row r="32" spans="2:12" ht="75">
      <c r="B32" s="36">
        <v>80111601</v>
      </c>
      <c r="C32" s="5" t="s">
        <v>156</v>
      </c>
      <c r="D32" s="6">
        <v>42011</v>
      </c>
      <c r="E32" s="7">
        <v>157</v>
      </c>
      <c r="F32" s="18" t="s">
        <v>36</v>
      </c>
      <c r="G32" s="5" t="s">
        <v>35</v>
      </c>
      <c r="H32" s="8">
        <v>23387208</v>
      </c>
      <c r="I32" s="8">
        <v>23387208</v>
      </c>
      <c r="J32" s="5" t="s">
        <v>33</v>
      </c>
      <c r="K32" s="5" t="s">
        <v>34</v>
      </c>
      <c r="L32" s="9" t="s">
        <v>79</v>
      </c>
    </row>
    <row r="33" spans="2:12" ht="75">
      <c r="B33" s="36">
        <v>80111601</v>
      </c>
      <c r="C33" s="5" t="s">
        <v>41</v>
      </c>
      <c r="D33" s="6">
        <v>42017</v>
      </c>
      <c r="E33" s="7">
        <v>346</v>
      </c>
      <c r="F33" s="18" t="s">
        <v>36</v>
      </c>
      <c r="G33" s="5" t="s">
        <v>35</v>
      </c>
      <c r="H33" s="8">
        <v>21846276</v>
      </c>
      <c r="I33" s="8">
        <v>21846276</v>
      </c>
      <c r="J33" s="5" t="s">
        <v>33</v>
      </c>
      <c r="K33" s="5" t="s">
        <v>34</v>
      </c>
      <c r="L33" s="9" t="s">
        <v>79</v>
      </c>
    </row>
    <row r="34" spans="2:12" ht="75">
      <c r="B34" s="36">
        <v>80111601</v>
      </c>
      <c r="C34" s="5" t="s">
        <v>42</v>
      </c>
      <c r="D34" s="6">
        <v>42017</v>
      </c>
      <c r="E34" s="7">
        <v>31</v>
      </c>
      <c r="F34" s="18" t="s">
        <v>36</v>
      </c>
      <c r="G34" s="5" t="s">
        <v>35</v>
      </c>
      <c r="H34" s="8">
        <v>4880000</v>
      </c>
      <c r="I34" s="8">
        <v>4880000</v>
      </c>
      <c r="J34" s="5" t="s">
        <v>33</v>
      </c>
      <c r="K34" s="5" t="s">
        <v>34</v>
      </c>
      <c r="L34" s="9" t="s">
        <v>79</v>
      </c>
    </row>
    <row r="35" spans="2:12" ht="75">
      <c r="B35" s="36">
        <v>80111601</v>
      </c>
      <c r="C35" s="5" t="s">
        <v>32</v>
      </c>
      <c r="D35" s="6">
        <v>42017</v>
      </c>
      <c r="E35" s="7">
        <v>353</v>
      </c>
      <c r="F35" s="18" t="s">
        <v>36</v>
      </c>
      <c r="G35" s="5" t="s">
        <v>35</v>
      </c>
      <c r="H35" s="8">
        <v>56930016</v>
      </c>
      <c r="I35" s="8">
        <v>56930016</v>
      </c>
      <c r="J35" s="5" t="s">
        <v>33</v>
      </c>
      <c r="K35" s="5" t="s">
        <v>34</v>
      </c>
      <c r="L35" s="9" t="s">
        <v>79</v>
      </c>
    </row>
    <row r="36" spans="2:12" ht="75">
      <c r="B36" s="36">
        <v>80111601</v>
      </c>
      <c r="C36" s="5" t="s">
        <v>60</v>
      </c>
      <c r="D36" s="6">
        <v>42017</v>
      </c>
      <c r="E36" s="7">
        <v>346</v>
      </c>
      <c r="F36" s="18" t="s">
        <v>36</v>
      </c>
      <c r="G36" s="5" t="s">
        <v>35</v>
      </c>
      <c r="H36" s="8">
        <v>49297590</v>
      </c>
      <c r="I36" s="8">
        <v>49297590</v>
      </c>
      <c r="J36" s="5" t="s">
        <v>33</v>
      </c>
      <c r="K36" s="5" t="s">
        <v>34</v>
      </c>
      <c r="L36" s="9" t="s">
        <v>79</v>
      </c>
    </row>
    <row r="37" spans="2:12" ht="75">
      <c r="B37" s="36">
        <v>80111601</v>
      </c>
      <c r="C37" s="5" t="s">
        <v>157</v>
      </c>
      <c r="D37" s="6">
        <v>42017</v>
      </c>
      <c r="E37" s="7">
        <v>346</v>
      </c>
      <c r="F37" s="18" t="s">
        <v>36</v>
      </c>
      <c r="G37" s="5" t="s">
        <v>35</v>
      </c>
      <c r="H37" s="8">
        <v>28139976</v>
      </c>
      <c r="I37" s="8">
        <v>28139976</v>
      </c>
      <c r="J37" s="5" t="s">
        <v>33</v>
      </c>
      <c r="K37" s="5" t="s">
        <v>34</v>
      </c>
      <c r="L37" s="9" t="s">
        <v>79</v>
      </c>
    </row>
    <row r="38" spans="2:12" ht="75">
      <c r="B38" s="36">
        <v>80111601</v>
      </c>
      <c r="C38" s="5" t="s">
        <v>32</v>
      </c>
      <c r="D38" s="6">
        <v>42017</v>
      </c>
      <c r="E38" s="7">
        <v>346</v>
      </c>
      <c r="F38" s="18" t="s">
        <v>36</v>
      </c>
      <c r="G38" s="5" t="s">
        <v>35</v>
      </c>
      <c r="H38" s="8">
        <v>52340364</v>
      </c>
      <c r="I38" s="8">
        <v>52340364</v>
      </c>
      <c r="J38" s="5" t="s">
        <v>33</v>
      </c>
      <c r="K38" s="5" t="s">
        <v>34</v>
      </c>
      <c r="L38" s="9" t="s">
        <v>79</v>
      </c>
    </row>
    <row r="39" spans="2:12" ht="75">
      <c r="B39" s="36">
        <v>80111601</v>
      </c>
      <c r="C39" s="5" t="s">
        <v>43</v>
      </c>
      <c r="D39" s="6">
        <v>42020</v>
      </c>
      <c r="E39" s="7">
        <v>343</v>
      </c>
      <c r="F39" s="18" t="s">
        <v>36</v>
      </c>
      <c r="G39" s="5" t="s">
        <v>35</v>
      </c>
      <c r="H39" s="8">
        <v>22742493</v>
      </c>
      <c r="I39" s="8">
        <v>22742493</v>
      </c>
      <c r="J39" s="5" t="s">
        <v>33</v>
      </c>
      <c r="K39" s="5" t="s">
        <v>34</v>
      </c>
      <c r="L39" s="9" t="s">
        <v>79</v>
      </c>
    </row>
    <row r="40" spans="2:12" ht="75">
      <c r="B40" s="36">
        <v>80111601</v>
      </c>
      <c r="C40" s="5" t="s">
        <v>43</v>
      </c>
      <c r="D40" s="6">
        <v>42020</v>
      </c>
      <c r="E40" s="7">
        <v>343</v>
      </c>
      <c r="F40" s="18" t="s">
        <v>36</v>
      </c>
      <c r="G40" s="5" t="s">
        <v>35</v>
      </c>
      <c r="H40" s="8">
        <v>22742493</v>
      </c>
      <c r="I40" s="8">
        <v>22742493</v>
      </c>
      <c r="J40" s="5" t="s">
        <v>33</v>
      </c>
      <c r="K40" s="5" t="s">
        <v>34</v>
      </c>
      <c r="L40" s="9" t="s">
        <v>79</v>
      </c>
    </row>
    <row r="41" spans="2:12" ht="75">
      <c r="B41" s="36">
        <v>80111601</v>
      </c>
      <c r="C41" s="5" t="s">
        <v>44</v>
      </c>
      <c r="D41" s="6">
        <v>42020</v>
      </c>
      <c r="E41" s="7">
        <v>343</v>
      </c>
      <c r="F41" s="18" t="s">
        <v>36</v>
      </c>
      <c r="G41" s="5" t="s">
        <v>35</v>
      </c>
      <c r="H41" s="8">
        <v>33657615</v>
      </c>
      <c r="I41" s="8">
        <v>33657615</v>
      </c>
      <c r="J41" s="5" t="s">
        <v>33</v>
      </c>
      <c r="K41" s="5" t="s">
        <v>34</v>
      </c>
      <c r="L41" s="9" t="s">
        <v>79</v>
      </c>
    </row>
    <row r="42" spans="2:12" ht="75">
      <c r="B42" s="36">
        <v>80111601</v>
      </c>
      <c r="C42" s="5" t="s">
        <v>45</v>
      </c>
      <c r="D42" s="6">
        <v>42020</v>
      </c>
      <c r="E42" s="7">
        <v>343</v>
      </c>
      <c r="F42" s="18" t="s">
        <v>36</v>
      </c>
      <c r="G42" s="5" t="s">
        <v>35</v>
      </c>
      <c r="H42" s="8">
        <v>22742493</v>
      </c>
      <c r="I42" s="8">
        <v>22742493</v>
      </c>
      <c r="J42" s="5" t="s">
        <v>33</v>
      </c>
      <c r="K42" s="5" t="s">
        <v>34</v>
      </c>
      <c r="L42" s="9" t="s">
        <v>79</v>
      </c>
    </row>
    <row r="43" spans="2:12" ht="75">
      <c r="B43" s="36">
        <v>80111601</v>
      </c>
      <c r="C43" s="5" t="s">
        <v>46</v>
      </c>
      <c r="D43" s="6">
        <v>42020</v>
      </c>
      <c r="E43" s="7">
        <v>343</v>
      </c>
      <c r="F43" s="18" t="s">
        <v>36</v>
      </c>
      <c r="G43" s="5" t="s">
        <v>35</v>
      </c>
      <c r="H43" s="8">
        <v>22742493</v>
      </c>
      <c r="I43" s="8">
        <v>22742493</v>
      </c>
      <c r="J43" s="5" t="s">
        <v>33</v>
      </c>
      <c r="K43" s="5" t="s">
        <v>34</v>
      </c>
      <c r="L43" s="9" t="s">
        <v>79</v>
      </c>
    </row>
    <row r="44" spans="2:12" ht="75">
      <c r="B44" s="36">
        <v>80111601</v>
      </c>
      <c r="C44" s="5" t="s">
        <v>47</v>
      </c>
      <c r="D44" s="6">
        <v>42020</v>
      </c>
      <c r="E44" s="7">
        <v>343</v>
      </c>
      <c r="F44" s="18" t="s">
        <v>36</v>
      </c>
      <c r="G44" s="5" t="s">
        <v>35</v>
      </c>
      <c r="H44" s="8">
        <v>22742493</v>
      </c>
      <c r="I44" s="8">
        <v>22742493</v>
      </c>
      <c r="J44" s="5" t="s">
        <v>33</v>
      </c>
      <c r="K44" s="5" t="s">
        <v>34</v>
      </c>
      <c r="L44" s="9" t="s">
        <v>79</v>
      </c>
    </row>
    <row r="45" spans="2:12" ht="75">
      <c r="B45" s="36">
        <v>80111601</v>
      </c>
      <c r="C45" s="5" t="s">
        <v>48</v>
      </c>
      <c r="D45" s="6">
        <v>42020</v>
      </c>
      <c r="E45" s="7">
        <v>343</v>
      </c>
      <c r="F45" s="18" t="s">
        <v>36</v>
      </c>
      <c r="G45" s="5" t="s">
        <v>35</v>
      </c>
      <c r="H45" s="8">
        <v>22742493</v>
      </c>
      <c r="I45" s="8">
        <v>22742493</v>
      </c>
      <c r="J45" s="5" t="s">
        <v>33</v>
      </c>
      <c r="K45" s="5" t="s">
        <v>34</v>
      </c>
      <c r="L45" s="9" t="s">
        <v>79</v>
      </c>
    </row>
    <row r="46" spans="2:12" ht="75">
      <c r="B46" s="36">
        <v>80111601</v>
      </c>
      <c r="C46" s="5" t="s">
        <v>49</v>
      </c>
      <c r="D46" s="6">
        <v>42020</v>
      </c>
      <c r="E46" s="7">
        <v>343</v>
      </c>
      <c r="F46" s="18" t="s">
        <v>36</v>
      </c>
      <c r="G46" s="5" t="s">
        <v>35</v>
      </c>
      <c r="H46" s="8">
        <v>51248664</v>
      </c>
      <c r="I46" s="8">
        <v>51248664</v>
      </c>
      <c r="J46" s="5" t="s">
        <v>33</v>
      </c>
      <c r="K46" s="5" t="s">
        <v>34</v>
      </c>
      <c r="L46" s="9" t="s">
        <v>79</v>
      </c>
    </row>
    <row r="47" spans="2:12" ht="75">
      <c r="B47" s="36">
        <v>80111601</v>
      </c>
      <c r="C47" s="5" t="s">
        <v>50</v>
      </c>
      <c r="D47" s="6">
        <v>42020</v>
      </c>
      <c r="E47" s="7">
        <v>343</v>
      </c>
      <c r="F47" s="18" t="s">
        <v>36</v>
      </c>
      <c r="G47" s="5" t="s">
        <v>35</v>
      </c>
      <c r="H47" s="8">
        <v>35755008</v>
      </c>
      <c r="I47" s="8">
        <v>35755008</v>
      </c>
      <c r="J47" s="5" t="s">
        <v>33</v>
      </c>
      <c r="K47" s="5" t="s">
        <v>34</v>
      </c>
      <c r="L47" s="9" t="s">
        <v>79</v>
      </c>
    </row>
    <row r="48" spans="2:12" ht="75">
      <c r="B48" s="36">
        <v>80111601</v>
      </c>
      <c r="C48" s="5" t="s">
        <v>158</v>
      </c>
      <c r="D48" s="6">
        <v>42017</v>
      </c>
      <c r="E48" s="7">
        <v>343</v>
      </c>
      <c r="F48" s="18" t="s">
        <v>36</v>
      </c>
      <c r="G48" s="5" t="s">
        <v>35</v>
      </c>
      <c r="H48" s="8">
        <v>22742493</v>
      </c>
      <c r="I48" s="8">
        <v>22742493</v>
      </c>
      <c r="J48" s="5" t="s">
        <v>33</v>
      </c>
      <c r="K48" s="5" t="s">
        <v>34</v>
      </c>
      <c r="L48" s="9" t="s">
        <v>79</v>
      </c>
    </row>
    <row r="49" spans="2:12" ht="75">
      <c r="B49" s="36">
        <v>80111601</v>
      </c>
      <c r="C49" s="5" t="s">
        <v>159</v>
      </c>
      <c r="D49" s="6">
        <v>42020</v>
      </c>
      <c r="E49" s="7">
        <v>343</v>
      </c>
      <c r="F49" s="18" t="s">
        <v>36</v>
      </c>
      <c r="G49" s="5" t="s">
        <v>35</v>
      </c>
      <c r="H49" s="8">
        <v>22742493</v>
      </c>
      <c r="I49" s="8">
        <v>22742493</v>
      </c>
      <c r="J49" s="5" t="s">
        <v>33</v>
      </c>
      <c r="K49" s="5" t="s">
        <v>34</v>
      </c>
      <c r="L49" s="9" t="s">
        <v>79</v>
      </c>
    </row>
    <row r="50" spans="2:12" ht="75">
      <c r="B50" s="36">
        <v>80111601</v>
      </c>
      <c r="C50" s="5" t="s">
        <v>160</v>
      </c>
      <c r="D50" s="6">
        <v>42020</v>
      </c>
      <c r="E50" s="7">
        <v>343</v>
      </c>
      <c r="F50" s="18" t="s">
        <v>36</v>
      </c>
      <c r="G50" s="5" t="s">
        <v>35</v>
      </c>
      <c r="H50" s="8">
        <v>22742493</v>
      </c>
      <c r="I50" s="8">
        <v>22742493</v>
      </c>
      <c r="J50" s="5" t="s">
        <v>33</v>
      </c>
      <c r="K50" s="5" t="s">
        <v>34</v>
      </c>
      <c r="L50" s="9" t="s">
        <v>79</v>
      </c>
    </row>
    <row r="51" spans="2:12" ht="75">
      <c r="B51" s="36">
        <v>80111601</v>
      </c>
      <c r="C51" s="5" t="s">
        <v>51</v>
      </c>
      <c r="D51" s="6">
        <v>42020</v>
      </c>
      <c r="E51" s="7">
        <v>343</v>
      </c>
      <c r="F51" s="18" t="s">
        <v>36</v>
      </c>
      <c r="G51" s="5" t="s">
        <v>35</v>
      </c>
      <c r="H51" s="8">
        <v>22742493</v>
      </c>
      <c r="I51" s="8">
        <v>22742493</v>
      </c>
      <c r="J51" s="5" t="s">
        <v>33</v>
      </c>
      <c r="K51" s="5" t="s">
        <v>34</v>
      </c>
      <c r="L51" s="9" t="s">
        <v>79</v>
      </c>
    </row>
    <row r="52" spans="2:12" ht="75">
      <c r="B52" s="36">
        <v>80111601</v>
      </c>
      <c r="C52" s="5" t="s">
        <v>51</v>
      </c>
      <c r="D52" s="6">
        <v>42020</v>
      </c>
      <c r="E52" s="7">
        <v>343</v>
      </c>
      <c r="F52" s="18" t="s">
        <v>36</v>
      </c>
      <c r="G52" s="5" t="s">
        <v>35</v>
      </c>
      <c r="H52" s="8">
        <v>22742493</v>
      </c>
      <c r="I52" s="8">
        <v>22742493</v>
      </c>
      <c r="J52" s="5" t="s">
        <v>33</v>
      </c>
      <c r="K52" s="5" t="s">
        <v>34</v>
      </c>
      <c r="L52" s="9" t="s">
        <v>79</v>
      </c>
    </row>
    <row r="53" spans="2:12" ht="75">
      <c r="B53" s="36">
        <v>80111601</v>
      </c>
      <c r="C53" s="5" t="s">
        <v>53</v>
      </c>
      <c r="D53" s="6">
        <v>42020</v>
      </c>
      <c r="E53" s="7">
        <v>343</v>
      </c>
      <c r="F53" s="18" t="s">
        <v>36</v>
      </c>
      <c r="G53" s="5" t="s">
        <v>35</v>
      </c>
      <c r="H53" s="8">
        <v>24687239</v>
      </c>
      <c r="I53" s="8">
        <v>24687239</v>
      </c>
      <c r="J53" s="5" t="s">
        <v>33</v>
      </c>
      <c r="K53" s="5" t="s">
        <v>34</v>
      </c>
      <c r="L53" s="9" t="s">
        <v>79</v>
      </c>
    </row>
    <row r="54" spans="2:12" ht="75">
      <c r="B54" s="36">
        <v>80111601</v>
      </c>
      <c r="C54" s="5" t="s">
        <v>52</v>
      </c>
      <c r="D54" s="6">
        <v>42017</v>
      </c>
      <c r="E54" s="7">
        <v>343</v>
      </c>
      <c r="F54" s="18" t="s">
        <v>36</v>
      </c>
      <c r="G54" s="5" t="s">
        <v>35</v>
      </c>
      <c r="H54" s="8">
        <v>42130920</v>
      </c>
      <c r="I54" s="8">
        <v>42130920</v>
      </c>
      <c r="J54" s="5" t="s">
        <v>33</v>
      </c>
      <c r="K54" s="5" t="s">
        <v>34</v>
      </c>
      <c r="L54" s="9" t="s">
        <v>79</v>
      </c>
    </row>
    <row r="55" spans="2:12" ht="75">
      <c r="B55" s="36">
        <v>80111601</v>
      </c>
      <c r="C55" s="5" t="s">
        <v>53</v>
      </c>
      <c r="D55" s="6">
        <v>42020</v>
      </c>
      <c r="E55" s="7">
        <v>343</v>
      </c>
      <c r="F55" s="18" t="s">
        <v>36</v>
      </c>
      <c r="G55" s="5" t="s">
        <v>35</v>
      </c>
      <c r="H55" s="8">
        <v>22742493</v>
      </c>
      <c r="I55" s="8">
        <v>22742493</v>
      </c>
      <c r="J55" s="5" t="s">
        <v>33</v>
      </c>
      <c r="K55" s="5" t="s">
        <v>34</v>
      </c>
      <c r="L55" s="9" t="s">
        <v>79</v>
      </c>
    </row>
    <row r="56" spans="2:12" ht="75">
      <c r="B56" s="36">
        <v>80111601</v>
      </c>
      <c r="C56" s="5" t="s">
        <v>54</v>
      </c>
      <c r="D56" s="6">
        <v>42020</v>
      </c>
      <c r="E56" s="7">
        <v>343</v>
      </c>
      <c r="F56" s="18" t="s">
        <v>36</v>
      </c>
      <c r="G56" s="5" t="s">
        <v>35</v>
      </c>
      <c r="H56" s="8">
        <v>22742493</v>
      </c>
      <c r="I56" s="8">
        <v>22742493</v>
      </c>
      <c r="J56" s="5" t="s">
        <v>33</v>
      </c>
      <c r="K56" s="5" t="s">
        <v>34</v>
      </c>
      <c r="L56" s="9" t="s">
        <v>79</v>
      </c>
    </row>
    <row r="57" spans="2:12" ht="75">
      <c r="B57" s="36">
        <v>80111601</v>
      </c>
      <c r="C57" s="5" t="s">
        <v>55</v>
      </c>
      <c r="D57" s="6">
        <v>42020</v>
      </c>
      <c r="E57" s="7">
        <v>343</v>
      </c>
      <c r="F57" s="18" t="s">
        <v>36</v>
      </c>
      <c r="G57" s="5" t="s">
        <v>35</v>
      </c>
      <c r="H57" s="8">
        <v>45289722</v>
      </c>
      <c r="I57" s="8">
        <v>45289722</v>
      </c>
      <c r="J57" s="5" t="s">
        <v>33</v>
      </c>
      <c r="K57" s="5" t="s">
        <v>34</v>
      </c>
      <c r="L57" s="9" t="s">
        <v>79</v>
      </c>
    </row>
    <row r="58" spans="2:12" ht="75">
      <c r="B58" s="36">
        <v>80111601</v>
      </c>
      <c r="C58" s="5" t="s">
        <v>56</v>
      </c>
      <c r="D58" s="6">
        <v>42020</v>
      </c>
      <c r="E58" s="7">
        <v>343</v>
      </c>
      <c r="F58" s="18" t="s">
        <v>36</v>
      </c>
      <c r="G58" s="5" t="s">
        <v>35</v>
      </c>
      <c r="H58" s="8">
        <v>46248075</v>
      </c>
      <c r="I58" s="8">
        <v>46248075</v>
      </c>
      <c r="J58" s="5" t="s">
        <v>33</v>
      </c>
      <c r="K58" s="5" t="s">
        <v>34</v>
      </c>
      <c r="L58" s="9" t="s">
        <v>79</v>
      </c>
    </row>
    <row r="59" spans="2:12" ht="75">
      <c r="B59" s="36">
        <v>80111601</v>
      </c>
      <c r="C59" s="5" t="s">
        <v>57</v>
      </c>
      <c r="D59" s="6">
        <v>42020</v>
      </c>
      <c r="E59" s="7">
        <v>343</v>
      </c>
      <c r="F59" s="18" t="s">
        <v>36</v>
      </c>
      <c r="G59" s="5" t="s">
        <v>35</v>
      </c>
      <c r="H59" s="8">
        <v>41714289</v>
      </c>
      <c r="I59" s="8">
        <v>41714289</v>
      </c>
      <c r="J59" s="5" t="s">
        <v>33</v>
      </c>
      <c r="K59" s="5" t="s">
        <v>34</v>
      </c>
      <c r="L59" s="9" t="s">
        <v>79</v>
      </c>
    </row>
    <row r="60" spans="2:12" ht="75">
      <c r="B60" s="36">
        <v>80111601</v>
      </c>
      <c r="C60" s="5" t="s">
        <v>58</v>
      </c>
      <c r="D60" s="6">
        <v>42020</v>
      </c>
      <c r="E60" s="7">
        <v>343</v>
      </c>
      <c r="F60" s="18" t="s">
        <v>36</v>
      </c>
      <c r="G60" s="5" t="s">
        <v>35</v>
      </c>
      <c r="H60" s="8">
        <v>37163214</v>
      </c>
      <c r="I60" s="8">
        <v>37163214</v>
      </c>
      <c r="J60" s="5" t="s">
        <v>33</v>
      </c>
      <c r="K60" s="5" t="s">
        <v>34</v>
      </c>
      <c r="L60" s="9" t="s">
        <v>79</v>
      </c>
    </row>
    <row r="61" spans="2:12" ht="75">
      <c r="B61" s="36">
        <v>80111601</v>
      </c>
      <c r="C61" s="5" t="s">
        <v>59</v>
      </c>
      <c r="D61" s="6">
        <v>42020</v>
      </c>
      <c r="E61" s="7">
        <v>343</v>
      </c>
      <c r="F61" s="18" t="s">
        <v>36</v>
      </c>
      <c r="G61" s="5" t="s">
        <v>35</v>
      </c>
      <c r="H61" s="8">
        <v>38300898</v>
      </c>
      <c r="I61" s="8">
        <v>38300898</v>
      </c>
      <c r="J61" s="5" t="s">
        <v>33</v>
      </c>
      <c r="K61" s="5" t="s">
        <v>34</v>
      </c>
      <c r="L61" s="9" t="s">
        <v>79</v>
      </c>
    </row>
    <row r="62" spans="2:12" ht="75">
      <c r="B62" s="36">
        <v>80111601</v>
      </c>
      <c r="C62" s="5" t="s">
        <v>60</v>
      </c>
      <c r="D62" s="6">
        <v>42023</v>
      </c>
      <c r="E62" s="7">
        <v>346</v>
      </c>
      <c r="F62" s="18" t="s">
        <v>36</v>
      </c>
      <c r="G62" s="5" t="s">
        <v>35</v>
      </c>
      <c r="H62" s="8">
        <v>49297590</v>
      </c>
      <c r="I62" s="8">
        <v>49297590</v>
      </c>
      <c r="J62" s="5" t="s">
        <v>33</v>
      </c>
      <c r="K62" s="5" t="s">
        <v>34</v>
      </c>
      <c r="L62" s="9" t="s">
        <v>79</v>
      </c>
    </row>
    <row r="63" spans="2:12" ht="75">
      <c r="B63" s="36">
        <v>80111601</v>
      </c>
      <c r="C63" s="5" t="s">
        <v>61</v>
      </c>
      <c r="D63" s="6">
        <v>42023</v>
      </c>
      <c r="E63" s="7">
        <v>346</v>
      </c>
      <c r="F63" s="18" t="s">
        <v>36</v>
      </c>
      <c r="G63" s="5" t="s">
        <v>35</v>
      </c>
      <c r="H63" s="8">
        <v>44180586</v>
      </c>
      <c r="I63" s="8">
        <v>44180586</v>
      </c>
      <c r="J63" s="5" t="s">
        <v>33</v>
      </c>
      <c r="K63" s="5" t="s">
        <v>34</v>
      </c>
      <c r="L63" s="9" t="s">
        <v>79</v>
      </c>
    </row>
    <row r="64" spans="2:12" ht="75">
      <c r="B64" s="36">
        <v>80111601</v>
      </c>
      <c r="C64" s="5" t="s">
        <v>177</v>
      </c>
      <c r="D64" s="6">
        <v>42020</v>
      </c>
      <c r="E64" s="7">
        <v>343</v>
      </c>
      <c r="F64" s="18" t="s">
        <v>36</v>
      </c>
      <c r="G64" s="5" t="s">
        <v>35</v>
      </c>
      <c r="H64" s="8">
        <v>36827604</v>
      </c>
      <c r="I64" s="8">
        <v>36827604</v>
      </c>
      <c r="J64" s="5" t="s">
        <v>33</v>
      </c>
      <c r="K64" s="5" t="s">
        <v>34</v>
      </c>
      <c r="L64" s="9" t="s">
        <v>79</v>
      </c>
    </row>
    <row r="65" spans="2:12" ht="75">
      <c r="B65" s="36">
        <v>80111601</v>
      </c>
      <c r="C65" s="5" t="s">
        <v>62</v>
      </c>
      <c r="D65" s="6">
        <v>42020</v>
      </c>
      <c r="E65" s="7">
        <v>343</v>
      </c>
      <c r="F65" s="18" t="s">
        <v>36</v>
      </c>
      <c r="G65" s="5" t="s">
        <v>35</v>
      </c>
      <c r="H65" s="8">
        <v>42965538</v>
      </c>
      <c r="I65" s="8">
        <v>42965538</v>
      </c>
      <c r="J65" s="5" t="s">
        <v>33</v>
      </c>
      <c r="K65" s="5" t="s">
        <v>34</v>
      </c>
      <c r="L65" s="9" t="s">
        <v>79</v>
      </c>
    </row>
    <row r="66" spans="2:12" ht="75">
      <c r="B66" s="36">
        <v>80111601</v>
      </c>
      <c r="C66" s="5" t="s">
        <v>164</v>
      </c>
      <c r="D66" s="6">
        <v>42020</v>
      </c>
      <c r="E66" s="7">
        <v>343</v>
      </c>
      <c r="F66" s="18" t="s">
        <v>36</v>
      </c>
      <c r="G66" s="5" t="s">
        <v>35</v>
      </c>
      <c r="H66" s="8">
        <v>51887001</v>
      </c>
      <c r="I66" s="8">
        <v>51887001</v>
      </c>
      <c r="J66" s="5" t="s">
        <v>33</v>
      </c>
      <c r="K66" s="5" t="s">
        <v>34</v>
      </c>
      <c r="L66" s="9" t="s">
        <v>79</v>
      </c>
    </row>
    <row r="67" spans="2:12" ht="75">
      <c r="B67" s="36">
        <v>80111601</v>
      </c>
      <c r="C67" s="5" t="s">
        <v>63</v>
      </c>
      <c r="D67" s="6">
        <v>42020</v>
      </c>
      <c r="E67" s="7">
        <v>343</v>
      </c>
      <c r="F67" s="18" t="s">
        <v>36</v>
      </c>
      <c r="G67" s="5" t="s">
        <v>35</v>
      </c>
      <c r="H67" s="8">
        <v>38019528</v>
      </c>
      <c r="I67" s="8">
        <v>38019528</v>
      </c>
      <c r="J67" s="5" t="s">
        <v>33</v>
      </c>
      <c r="K67" s="5" t="s">
        <v>34</v>
      </c>
      <c r="L67" s="9" t="s">
        <v>79</v>
      </c>
    </row>
    <row r="68" spans="2:12" ht="75">
      <c r="B68" s="36">
        <v>80111601</v>
      </c>
      <c r="C68" s="5" t="s">
        <v>63</v>
      </c>
      <c r="D68" s="6">
        <v>42020</v>
      </c>
      <c r="E68" s="7">
        <v>343</v>
      </c>
      <c r="F68" s="18" t="s">
        <v>36</v>
      </c>
      <c r="G68" s="5" t="s">
        <v>35</v>
      </c>
      <c r="H68" s="8">
        <v>38019528</v>
      </c>
      <c r="I68" s="8">
        <v>38019528</v>
      </c>
      <c r="J68" s="5" t="s">
        <v>33</v>
      </c>
      <c r="K68" s="5" t="s">
        <v>34</v>
      </c>
      <c r="L68" s="9" t="s">
        <v>79</v>
      </c>
    </row>
    <row r="69" spans="2:12" ht="75">
      <c r="B69" s="36">
        <v>80111601</v>
      </c>
      <c r="C69" s="5" t="s">
        <v>63</v>
      </c>
      <c r="D69" s="6">
        <v>42020</v>
      </c>
      <c r="E69" s="7">
        <v>343</v>
      </c>
      <c r="F69" s="18" t="s">
        <v>36</v>
      </c>
      <c r="G69" s="5" t="s">
        <v>35</v>
      </c>
      <c r="H69" s="8">
        <v>38019528</v>
      </c>
      <c r="I69" s="8">
        <v>38019528</v>
      </c>
      <c r="J69" s="5" t="s">
        <v>33</v>
      </c>
      <c r="K69" s="5" t="s">
        <v>34</v>
      </c>
      <c r="L69" s="9" t="s">
        <v>79</v>
      </c>
    </row>
    <row r="70" spans="2:12" ht="75">
      <c r="B70" s="36">
        <v>80111601</v>
      </c>
      <c r="C70" s="5" t="s">
        <v>63</v>
      </c>
      <c r="D70" s="6">
        <v>42020</v>
      </c>
      <c r="E70" s="7">
        <v>343</v>
      </c>
      <c r="F70" s="18" t="s">
        <v>36</v>
      </c>
      <c r="G70" s="5" t="s">
        <v>35</v>
      </c>
      <c r="H70" s="8">
        <v>38019528</v>
      </c>
      <c r="I70" s="8">
        <v>38019528</v>
      </c>
      <c r="J70" s="5" t="s">
        <v>33</v>
      </c>
      <c r="K70" s="5" t="s">
        <v>34</v>
      </c>
      <c r="L70" s="9" t="s">
        <v>79</v>
      </c>
    </row>
    <row r="71" spans="2:12" ht="75">
      <c r="B71" s="36">
        <v>80111601</v>
      </c>
      <c r="C71" s="5" t="s">
        <v>64</v>
      </c>
      <c r="D71" s="6">
        <v>42020</v>
      </c>
      <c r="E71" s="7">
        <v>343</v>
      </c>
      <c r="F71" s="18" t="s">
        <v>36</v>
      </c>
      <c r="G71" s="5" t="s">
        <v>35</v>
      </c>
      <c r="H71" s="8">
        <v>36827604</v>
      </c>
      <c r="I71" s="8">
        <v>36827604</v>
      </c>
      <c r="J71" s="5" t="s">
        <v>33</v>
      </c>
      <c r="K71" s="5" t="s">
        <v>34</v>
      </c>
      <c r="L71" s="9" t="s">
        <v>79</v>
      </c>
    </row>
    <row r="72" spans="2:12" ht="75">
      <c r="B72" s="36">
        <v>80111601</v>
      </c>
      <c r="C72" s="5" t="s">
        <v>65</v>
      </c>
      <c r="D72" s="6">
        <v>42020</v>
      </c>
      <c r="E72" s="7">
        <v>343</v>
      </c>
      <c r="F72" s="18" t="s">
        <v>36</v>
      </c>
      <c r="G72" s="5" t="s">
        <v>35</v>
      </c>
      <c r="H72" s="8">
        <v>59106006</v>
      </c>
      <c r="I72" s="8">
        <v>59106006</v>
      </c>
      <c r="J72" s="5" t="s">
        <v>33</v>
      </c>
      <c r="K72" s="5" t="s">
        <v>34</v>
      </c>
      <c r="L72" s="9" t="s">
        <v>79</v>
      </c>
    </row>
    <row r="73" spans="2:12" ht="75">
      <c r="B73" s="36">
        <v>80111601</v>
      </c>
      <c r="C73" s="5" t="s">
        <v>66</v>
      </c>
      <c r="D73" s="6">
        <v>42020</v>
      </c>
      <c r="E73" s="7">
        <v>343</v>
      </c>
      <c r="F73" s="18" t="s">
        <v>36</v>
      </c>
      <c r="G73" s="5" t="s">
        <v>35</v>
      </c>
      <c r="H73" s="8">
        <v>36827604</v>
      </c>
      <c r="I73" s="8">
        <v>36827604</v>
      </c>
      <c r="J73" s="5" t="s">
        <v>33</v>
      </c>
      <c r="K73" s="5" t="s">
        <v>34</v>
      </c>
      <c r="L73" s="9" t="s">
        <v>79</v>
      </c>
    </row>
    <row r="74" spans="2:12" ht="75">
      <c r="B74" s="36">
        <v>80111601</v>
      </c>
      <c r="C74" s="5" t="s">
        <v>165</v>
      </c>
      <c r="D74" s="6">
        <v>42020</v>
      </c>
      <c r="E74" s="7">
        <v>343</v>
      </c>
      <c r="F74" s="18" t="s">
        <v>36</v>
      </c>
      <c r="G74" s="5" t="s">
        <v>35</v>
      </c>
      <c r="H74" s="8">
        <v>49103472</v>
      </c>
      <c r="I74" s="8">
        <v>49103472</v>
      </c>
      <c r="J74" s="5" t="s">
        <v>33</v>
      </c>
      <c r="K74" s="5" t="s">
        <v>34</v>
      </c>
      <c r="L74" s="9" t="s">
        <v>79</v>
      </c>
    </row>
    <row r="75" spans="2:12" ht="75">
      <c r="B75" s="36">
        <v>80111601</v>
      </c>
      <c r="C75" s="5" t="s">
        <v>67</v>
      </c>
      <c r="D75" s="6">
        <v>42020</v>
      </c>
      <c r="E75" s="7">
        <v>343</v>
      </c>
      <c r="F75" s="18" t="s">
        <v>36</v>
      </c>
      <c r="G75" s="5" t="s">
        <v>35</v>
      </c>
      <c r="H75" s="8">
        <v>23451681</v>
      </c>
      <c r="I75" s="8">
        <v>23451681</v>
      </c>
      <c r="J75" s="5" t="s">
        <v>33</v>
      </c>
      <c r="K75" s="5" t="s">
        <v>34</v>
      </c>
      <c r="L75" s="9" t="s">
        <v>79</v>
      </c>
    </row>
    <row r="76" spans="2:12" ht="75">
      <c r="B76" s="36">
        <v>80111601</v>
      </c>
      <c r="C76" s="5" t="s">
        <v>68</v>
      </c>
      <c r="D76" s="6">
        <v>42020</v>
      </c>
      <c r="E76" s="7">
        <v>343</v>
      </c>
      <c r="F76" s="18" t="s">
        <v>36</v>
      </c>
      <c r="G76" s="5" t="s">
        <v>35</v>
      </c>
      <c r="H76" s="8">
        <v>22742493</v>
      </c>
      <c r="I76" s="8">
        <v>22742493</v>
      </c>
      <c r="J76" s="5" t="s">
        <v>33</v>
      </c>
      <c r="K76" s="5" t="s">
        <v>34</v>
      </c>
      <c r="L76" s="9" t="s">
        <v>79</v>
      </c>
    </row>
    <row r="77" spans="2:12" ht="75">
      <c r="B77" s="36">
        <v>80111601</v>
      </c>
      <c r="C77" s="5" t="s">
        <v>68</v>
      </c>
      <c r="D77" s="6">
        <v>42020</v>
      </c>
      <c r="E77" s="7">
        <v>343</v>
      </c>
      <c r="F77" s="18" t="s">
        <v>36</v>
      </c>
      <c r="G77" s="5" t="s">
        <v>35</v>
      </c>
      <c r="H77" s="8">
        <v>22742493</v>
      </c>
      <c r="I77" s="8">
        <v>22742493</v>
      </c>
      <c r="J77" s="5" t="s">
        <v>33</v>
      </c>
      <c r="K77" s="5" t="s">
        <v>34</v>
      </c>
      <c r="L77" s="9" t="s">
        <v>79</v>
      </c>
    </row>
    <row r="78" spans="2:12" ht="75">
      <c r="B78" s="36">
        <v>80111601</v>
      </c>
      <c r="C78" s="5" t="s">
        <v>69</v>
      </c>
      <c r="D78" s="6">
        <v>42020</v>
      </c>
      <c r="E78" s="7">
        <v>343</v>
      </c>
      <c r="F78" s="18" t="s">
        <v>36</v>
      </c>
      <c r="G78" s="5" t="s">
        <v>35</v>
      </c>
      <c r="H78" s="8">
        <v>31504965</v>
      </c>
      <c r="I78" s="8">
        <v>31504965</v>
      </c>
      <c r="J78" s="5" t="s">
        <v>33</v>
      </c>
      <c r="K78" s="5" t="s">
        <v>34</v>
      </c>
      <c r="L78" s="9" t="s">
        <v>79</v>
      </c>
    </row>
    <row r="79" spans="2:12" ht="75">
      <c r="B79" s="36">
        <v>80111601</v>
      </c>
      <c r="C79" s="5" t="s">
        <v>70</v>
      </c>
      <c r="D79" s="6">
        <v>42020</v>
      </c>
      <c r="E79" s="7">
        <v>343</v>
      </c>
      <c r="F79" s="18" t="s">
        <v>36</v>
      </c>
      <c r="G79" s="5" t="s">
        <v>35</v>
      </c>
      <c r="H79" s="8">
        <v>22742493</v>
      </c>
      <c r="I79" s="8">
        <v>22742493</v>
      </c>
      <c r="J79" s="5" t="s">
        <v>33</v>
      </c>
      <c r="K79" s="5" t="s">
        <v>34</v>
      </c>
      <c r="L79" s="9" t="s">
        <v>79</v>
      </c>
    </row>
    <row r="80" spans="2:12" ht="75">
      <c r="B80" s="36">
        <v>80111601</v>
      </c>
      <c r="C80" s="5" t="s">
        <v>70</v>
      </c>
      <c r="D80" s="6">
        <v>42020</v>
      </c>
      <c r="E80" s="7">
        <v>343</v>
      </c>
      <c r="F80" s="18" t="s">
        <v>36</v>
      </c>
      <c r="G80" s="5" t="s">
        <v>35</v>
      </c>
      <c r="H80" s="8">
        <v>22742493</v>
      </c>
      <c r="I80" s="8">
        <v>22742493</v>
      </c>
      <c r="J80" s="5" t="s">
        <v>33</v>
      </c>
      <c r="K80" s="5" t="s">
        <v>34</v>
      </c>
      <c r="L80" s="9" t="s">
        <v>79</v>
      </c>
    </row>
    <row r="81" spans="2:12" ht="75">
      <c r="B81" s="36">
        <v>80111601</v>
      </c>
      <c r="C81" s="5" t="s">
        <v>164</v>
      </c>
      <c r="D81" s="6">
        <v>42020</v>
      </c>
      <c r="E81" s="7">
        <v>343</v>
      </c>
      <c r="F81" s="18" t="s">
        <v>36</v>
      </c>
      <c r="G81" s="5" t="s">
        <v>35</v>
      </c>
      <c r="H81" s="8">
        <v>51887001</v>
      </c>
      <c r="I81" s="8">
        <v>51887001</v>
      </c>
      <c r="J81" s="5" t="s">
        <v>33</v>
      </c>
      <c r="K81" s="5" t="s">
        <v>34</v>
      </c>
      <c r="L81" s="9" t="s">
        <v>79</v>
      </c>
    </row>
    <row r="82" spans="2:12" ht="75">
      <c r="B82" s="36">
        <v>80111601</v>
      </c>
      <c r="C82" s="5" t="s">
        <v>71</v>
      </c>
      <c r="D82" s="6">
        <v>42020</v>
      </c>
      <c r="E82" s="7">
        <v>343</v>
      </c>
      <c r="F82" s="18" t="s">
        <v>36</v>
      </c>
      <c r="G82" s="5" t="s">
        <v>35</v>
      </c>
      <c r="H82" s="8">
        <v>20459667</v>
      </c>
      <c r="I82" s="8">
        <v>20459667</v>
      </c>
      <c r="J82" s="5" t="s">
        <v>33</v>
      </c>
      <c r="K82" s="5" t="s">
        <v>34</v>
      </c>
      <c r="L82" s="9" t="s">
        <v>79</v>
      </c>
    </row>
    <row r="83" spans="2:12" ht="75">
      <c r="B83" s="36">
        <v>80111601</v>
      </c>
      <c r="C83" s="5" t="s">
        <v>71</v>
      </c>
      <c r="D83" s="6">
        <v>42020</v>
      </c>
      <c r="E83" s="7">
        <v>343</v>
      </c>
      <c r="F83" s="18" t="s">
        <v>36</v>
      </c>
      <c r="G83" s="5" t="s">
        <v>35</v>
      </c>
      <c r="H83" s="8">
        <v>20459667</v>
      </c>
      <c r="I83" s="8">
        <v>20459667</v>
      </c>
      <c r="J83" s="5" t="s">
        <v>33</v>
      </c>
      <c r="K83" s="5" t="s">
        <v>34</v>
      </c>
      <c r="L83" s="9" t="s">
        <v>79</v>
      </c>
    </row>
    <row r="84" spans="2:12" ht="75">
      <c r="B84" s="36">
        <v>80111601</v>
      </c>
      <c r="C84" s="5" t="s">
        <v>72</v>
      </c>
      <c r="D84" s="6">
        <v>42020</v>
      </c>
      <c r="E84" s="7">
        <v>343</v>
      </c>
      <c r="F84" s="18" t="s">
        <v>36</v>
      </c>
      <c r="G84" s="5" t="s">
        <v>35</v>
      </c>
      <c r="H84" s="8">
        <v>51386976</v>
      </c>
      <c r="I84" s="8">
        <v>51386976</v>
      </c>
      <c r="J84" s="5" t="s">
        <v>33</v>
      </c>
      <c r="K84" s="5" t="s">
        <v>34</v>
      </c>
      <c r="L84" s="9" t="s">
        <v>79</v>
      </c>
    </row>
    <row r="85" spans="2:12" ht="75">
      <c r="B85" s="36">
        <v>80111601</v>
      </c>
      <c r="C85" s="5" t="s">
        <v>163</v>
      </c>
      <c r="D85" s="6">
        <v>42020</v>
      </c>
      <c r="E85" s="7">
        <v>343</v>
      </c>
      <c r="F85" s="18" t="s">
        <v>36</v>
      </c>
      <c r="G85" s="5" t="s">
        <v>35</v>
      </c>
      <c r="H85" s="8">
        <v>42965538</v>
      </c>
      <c r="I85" s="8">
        <v>42965538</v>
      </c>
      <c r="J85" s="5" t="s">
        <v>33</v>
      </c>
      <c r="K85" s="5" t="s">
        <v>34</v>
      </c>
      <c r="L85" s="9" t="s">
        <v>79</v>
      </c>
    </row>
    <row r="86" spans="2:12" ht="75">
      <c r="B86" s="36">
        <v>80111601</v>
      </c>
      <c r="C86" s="5" t="s">
        <v>162</v>
      </c>
      <c r="D86" s="6">
        <v>42020</v>
      </c>
      <c r="E86" s="7">
        <v>343</v>
      </c>
      <c r="F86" s="18" t="s">
        <v>36</v>
      </c>
      <c r="G86" s="5" t="s">
        <v>35</v>
      </c>
      <c r="H86" s="8">
        <v>20459667</v>
      </c>
      <c r="I86" s="8">
        <v>20459667</v>
      </c>
      <c r="J86" s="5" t="s">
        <v>33</v>
      </c>
      <c r="K86" s="5" t="s">
        <v>34</v>
      </c>
      <c r="L86" s="9" t="s">
        <v>79</v>
      </c>
    </row>
    <row r="87" spans="2:12" ht="75">
      <c r="B87" s="36">
        <v>80111601</v>
      </c>
      <c r="C87" s="5" t="s">
        <v>161</v>
      </c>
      <c r="D87" s="6">
        <v>42020</v>
      </c>
      <c r="E87" s="7">
        <v>343</v>
      </c>
      <c r="F87" s="18" t="s">
        <v>36</v>
      </c>
      <c r="G87" s="5" t="s">
        <v>35</v>
      </c>
      <c r="H87" s="8">
        <v>50088636</v>
      </c>
      <c r="I87" s="8">
        <v>50088636</v>
      </c>
      <c r="J87" s="5" t="s">
        <v>33</v>
      </c>
      <c r="K87" s="5" t="s">
        <v>34</v>
      </c>
      <c r="L87" s="9" t="s">
        <v>79</v>
      </c>
    </row>
    <row r="88" spans="2:12" ht="75">
      <c r="B88" s="36">
        <v>80111601</v>
      </c>
      <c r="C88" s="5" t="s">
        <v>164</v>
      </c>
      <c r="D88" s="6">
        <v>42020</v>
      </c>
      <c r="E88" s="7">
        <v>343</v>
      </c>
      <c r="F88" s="18" t="s">
        <v>36</v>
      </c>
      <c r="G88" s="5" t="s">
        <v>35</v>
      </c>
      <c r="H88" s="8">
        <v>51887001</v>
      </c>
      <c r="I88" s="8">
        <v>51887001</v>
      </c>
      <c r="J88" s="5" t="s">
        <v>33</v>
      </c>
      <c r="K88" s="5" t="s">
        <v>34</v>
      </c>
      <c r="L88" s="9" t="s">
        <v>79</v>
      </c>
    </row>
    <row r="89" spans="2:12" ht="75">
      <c r="B89" s="36">
        <v>80111601</v>
      </c>
      <c r="C89" s="5" t="s">
        <v>166</v>
      </c>
      <c r="D89" s="6">
        <v>42020</v>
      </c>
      <c r="E89" s="7">
        <v>343</v>
      </c>
      <c r="F89" s="18" t="s">
        <v>36</v>
      </c>
      <c r="G89" s="5" t="s">
        <v>35</v>
      </c>
      <c r="H89" s="8">
        <v>29795727</v>
      </c>
      <c r="I89" s="8">
        <v>29795727</v>
      </c>
      <c r="J89" s="5" t="s">
        <v>33</v>
      </c>
      <c r="K89" s="5" t="s">
        <v>34</v>
      </c>
      <c r="L89" s="9" t="s">
        <v>79</v>
      </c>
    </row>
    <row r="90" spans="2:12" ht="75">
      <c r="B90" s="36">
        <v>80111601</v>
      </c>
      <c r="C90" s="5" t="s">
        <v>167</v>
      </c>
      <c r="D90" s="6">
        <v>42020</v>
      </c>
      <c r="E90" s="7">
        <v>343</v>
      </c>
      <c r="F90" s="18" t="s">
        <v>36</v>
      </c>
      <c r="G90" s="5" t="s">
        <v>35</v>
      </c>
      <c r="H90" s="8">
        <v>40403037</v>
      </c>
      <c r="I90" s="8">
        <v>40403037</v>
      </c>
      <c r="J90" s="5" t="s">
        <v>33</v>
      </c>
      <c r="K90" s="5" t="s">
        <v>34</v>
      </c>
      <c r="L90" s="9" t="s">
        <v>79</v>
      </c>
    </row>
    <row r="91" spans="2:12" ht="75">
      <c r="B91" s="36">
        <v>80111601</v>
      </c>
      <c r="C91" s="5" t="s">
        <v>167</v>
      </c>
      <c r="D91" s="6">
        <v>42020</v>
      </c>
      <c r="E91" s="7">
        <v>343</v>
      </c>
      <c r="F91" s="18" t="s">
        <v>36</v>
      </c>
      <c r="G91" s="5" t="s">
        <v>35</v>
      </c>
      <c r="H91" s="8">
        <v>36827604</v>
      </c>
      <c r="I91" s="8">
        <v>36827604</v>
      </c>
      <c r="J91" s="5" t="s">
        <v>33</v>
      </c>
      <c r="K91" s="5" t="s">
        <v>34</v>
      </c>
      <c r="L91" s="9" t="s">
        <v>79</v>
      </c>
    </row>
    <row r="92" spans="2:12" ht="75">
      <c r="B92" s="36">
        <v>80111601</v>
      </c>
      <c r="C92" s="5" t="s">
        <v>73</v>
      </c>
      <c r="D92" s="6">
        <v>42020</v>
      </c>
      <c r="E92" s="7">
        <v>343</v>
      </c>
      <c r="F92" s="18" t="s">
        <v>36</v>
      </c>
      <c r="G92" s="5" t="s">
        <v>35</v>
      </c>
      <c r="H92" s="8">
        <v>42585312</v>
      </c>
      <c r="I92" s="8">
        <v>42585312</v>
      </c>
      <c r="J92" s="5" t="s">
        <v>33</v>
      </c>
      <c r="K92" s="5" t="s">
        <v>34</v>
      </c>
      <c r="L92" s="9" t="s">
        <v>79</v>
      </c>
    </row>
    <row r="93" spans="2:12" ht="75">
      <c r="B93" s="36">
        <v>80111601</v>
      </c>
      <c r="C93" s="5" t="s">
        <v>168</v>
      </c>
      <c r="D93" s="6">
        <v>42025</v>
      </c>
      <c r="E93" s="7">
        <v>338</v>
      </c>
      <c r="F93" s="18" t="s">
        <v>36</v>
      </c>
      <c r="G93" s="5" t="s">
        <v>35</v>
      </c>
      <c r="H93" s="8">
        <v>38424028</v>
      </c>
      <c r="I93" s="8">
        <v>38424028</v>
      </c>
      <c r="J93" s="5" t="s">
        <v>33</v>
      </c>
      <c r="K93" s="5" t="s">
        <v>34</v>
      </c>
      <c r="L93" s="9" t="s">
        <v>79</v>
      </c>
    </row>
    <row r="94" spans="2:12" ht="75">
      <c r="B94" s="36">
        <v>80111601</v>
      </c>
      <c r="C94" s="5" t="s">
        <v>74</v>
      </c>
      <c r="D94" s="6">
        <v>42025</v>
      </c>
      <c r="E94" s="7">
        <v>338</v>
      </c>
      <c r="F94" s="18" t="s">
        <v>36</v>
      </c>
      <c r="G94" s="5" t="s">
        <v>35</v>
      </c>
      <c r="H94" s="8">
        <v>35227648</v>
      </c>
      <c r="I94" s="8">
        <v>35227648</v>
      </c>
      <c r="J94" s="5" t="s">
        <v>33</v>
      </c>
      <c r="K94" s="5" t="s">
        <v>34</v>
      </c>
      <c r="L94" s="9" t="s">
        <v>79</v>
      </c>
    </row>
    <row r="95" spans="2:12" ht="75">
      <c r="B95" s="36">
        <v>80111601</v>
      </c>
      <c r="C95" s="5" t="s">
        <v>75</v>
      </c>
      <c r="D95" s="6">
        <v>42025</v>
      </c>
      <c r="E95" s="7">
        <v>338</v>
      </c>
      <c r="F95" s="18" t="s">
        <v>36</v>
      </c>
      <c r="G95" s="5" t="s">
        <v>35</v>
      </c>
      <c r="H95" s="8">
        <v>22407058</v>
      </c>
      <c r="I95" s="8">
        <v>22407058</v>
      </c>
      <c r="J95" s="5" t="s">
        <v>33</v>
      </c>
      <c r="K95" s="5" t="s">
        <v>34</v>
      </c>
      <c r="L95" s="9" t="s">
        <v>79</v>
      </c>
    </row>
    <row r="96" spans="2:12" ht="75">
      <c r="B96" s="36">
        <v>81112501</v>
      </c>
      <c r="C96" s="5" t="s">
        <v>169</v>
      </c>
      <c r="D96" s="6">
        <v>42033</v>
      </c>
      <c r="E96" s="7">
        <v>337</v>
      </c>
      <c r="F96" s="18" t="s">
        <v>36</v>
      </c>
      <c r="G96" s="5" t="s">
        <v>35</v>
      </c>
      <c r="H96" s="8">
        <v>10000000</v>
      </c>
      <c r="I96" s="8">
        <v>10000000</v>
      </c>
      <c r="J96" s="5" t="s">
        <v>33</v>
      </c>
      <c r="K96" s="5" t="s">
        <v>34</v>
      </c>
      <c r="L96" s="9" t="s">
        <v>79</v>
      </c>
    </row>
    <row r="97" spans="2:12" ht="75">
      <c r="B97" s="36">
        <v>86101700</v>
      </c>
      <c r="C97" s="5" t="s">
        <v>76</v>
      </c>
      <c r="D97" s="6">
        <v>42034</v>
      </c>
      <c r="E97" s="7">
        <v>1</v>
      </c>
      <c r="F97" s="18" t="s">
        <v>36</v>
      </c>
      <c r="G97" s="5" t="s">
        <v>35</v>
      </c>
      <c r="H97" s="8">
        <v>14384000</v>
      </c>
      <c r="I97" s="8">
        <v>14384000</v>
      </c>
      <c r="J97" s="5" t="s">
        <v>33</v>
      </c>
      <c r="K97" s="5" t="s">
        <v>34</v>
      </c>
      <c r="L97" s="9" t="s">
        <v>79</v>
      </c>
    </row>
    <row r="98" spans="2:12" ht="75">
      <c r="B98" s="36">
        <v>80111601</v>
      </c>
      <c r="C98" s="5" t="s">
        <v>77</v>
      </c>
      <c r="D98" s="6">
        <v>42037</v>
      </c>
      <c r="E98" s="7">
        <v>323</v>
      </c>
      <c r="F98" s="18" t="s">
        <v>36</v>
      </c>
      <c r="G98" s="5" t="s">
        <v>35</v>
      </c>
      <c r="H98" s="8">
        <v>27562559</v>
      </c>
      <c r="I98" s="8">
        <v>27562559</v>
      </c>
      <c r="J98" s="5" t="s">
        <v>33</v>
      </c>
      <c r="K98" s="5" t="s">
        <v>34</v>
      </c>
      <c r="L98" s="9" t="s">
        <v>79</v>
      </c>
    </row>
    <row r="99" spans="2:12" ht="75">
      <c r="B99" s="36">
        <v>80111601</v>
      </c>
      <c r="C99" s="5" t="s">
        <v>78</v>
      </c>
      <c r="D99" s="6">
        <v>42037</v>
      </c>
      <c r="E99" s="7">
        <v>323</v>
      </c>
      <c r="F99" s="18" t="s">
        <v>36</v>
      </c>
      <c r="G99" s="5" t="s">
        <v>35</v>
      </c>
      <c r="H99" s="8">
        <v>42707088</v>
      </c>
      <c r="I99" s="8">
        <v>42707088</v>
      </c>
      <c r="J99" s="5" t="s">
        <v>33</v>
      </c>
      <c r="K99" s="5" t="s">
        <v>34</v>
      </c>
      <c r="L99" s="9" t="s">
        <v>79</v>
      </c>
    </row>
    <row r="100" spans="2:12" ht="75">
      <c r="B100" s="36">
        <v>80111601</v>
      </c>
      <c r="C100" s="5" t="s">
        <v>59</v>
      </c>
      <c r="D100" s="6">
        <v>42020</v>
      </c>
      <c r="E100" s="7">
        <v>343</v>
      </c>
      <c r="F100" s="18" t="s">
        <v>36</v>
      </c>
      <c r="G100" s="5" t="s">
        <v>35</v>
      </c>
      <c r="H100" s="8">
        <v>48939735</v>
      </c>
      <c r="I100" s="8">
        <v>48939735</v>
      </c>
      <c r="J100" s="5" t="s">
        <v>33</v>
      </c>
      <c r="K100" s="5" t="s">
        <v>34</v>
      </c>
      <c r="L100" s="9" t="s">
        <v>79</v>
      </c>
    </row>
    <row r="101" spans="2:12" ht="75">
      <c r="B101" s="36">
        <v>80111601</v>
      </c>
      <c r="C101" s="5" t="s">
        <v>62</v>
      </c>
      <c r="D101" s="6">
        <v>42020</v>
      </c>
      <c r="E101" s="7">
        <v>343</v>
      </c>
      <c r="F101" s="18" t="s">
        <v>36</v>
      </c>
      <c r="G101" s="5" t="s">
        <v>35</v>
      </c>
      <c r="H101" s="8">
        <v>43850328</v>
      </c>
      <c r="I101" s="8">
        <v>43850328</v>
      </c>
      <c r="J101" s="5" t="s">
        <v>33</v>
      </c>
      <c r="K101" s="5" t="s">
        <v>34</v>
      </c>
      <c r="L101" s="9" t="s">
        <v>79</v>
      </c>
    </row>
    <row r="102" spans="2:12" ht="75">
      <c r="B102" s="36">
        <v>80111601</v>
      </c>
      <c r="C102" s="5" t="s">
        <v>81</v>
      </c>
      <c r="D102" s="6">
        <v>42037</v>
      </c>
      <c r="E102" s="7">
        <v>323</v>
      </c>
      <c r="F102" s="18" t="s">
        <v>36</v>
      </c>
      <c r="G102" s="5" t="s">
        <v>35</v>
      </c>
      <c r="H102" s="8">
        <v>45423167</v>
      </c>
      <c r="I102" s="8">
        <v>45423167</v>
      </c>
      <c r="J102" s="5" t="s">
        <v>33</v>
      </c>
      <c r="K102" s="5" t="s">
        <v>34</v>
      </c>
      <c r="L102" s="9" t="s">
        <v>79</v>
      </c>
    </row>
    <row r="103" spans="2:12" ht="75">
      <c r="B103" s="36">
        <v>80111601</v>
      </c>
      <c r="C103" s="5" t="s">
        <v>77</v>
      </c>
      <c r="D103" s="6">
        <v>42037</v>
      </c>
      <c r="E103" s="7">
        <v>323</v>
      </c>
      <c r="F103" s="18" t="s">
        <v>36</v>
      </c>
      <c r="G103" s="5" t="s">
        <v>35</v>
      </c>
      <c r="H103" s="8">
        <v>41040000</v>
      </c>
      <c r="I103" s="8">
        <v>41040000</v>
      </c>
      <c r="J103" s="5" t="s">
        <v>33</v>
      </c>
      <c r="K103" s="5" t="s">
        <v>34</v>
      </c>
      <c r="L103" s="9" t="s">
        <v>79</v>
      </c>
    </row>
    <row r="104" spans="2:12" ht="75">
      <c r="B104" s="36">
        <v>78181507</v>
      </c>
      <c r="C104" s="5" t="s">
        <v>176</v>
      </c>
      <c r="D104" s="6">
        <v>42037</v>
      </c>
      <c r="E104" s="7">
        <v>329</v>
      </c>
      <c r="F104" s="18" t="s">
        <v>82</v>
      </c>
      <c r="G104" s="5" t="s">
        <v>35</v>
      </c>
      <c r="H104" s="8">
        <v>100000000</v>
      </c>
      <c r="I104" s="8">
        <v>100000000</v>
      </c>
      <c r="J104" s="5" t="s">
        <v>33</v>
      </c>
      <c r="K104" s="5" t="s">
        <v>34</v>
      </c>
      <c r="L104" s="9" t="s">
        <v>79</v>
      </c>
    </row>
    <row r="105" spans="2:12" ht="105">
      <c r="B105" s="36">
        <v>30191800</v>
      </c>
      <c r="C105" s="10" t="s">
        <v>170</v>
      </c>
      <c r="D105" s="6">
        <v>42037</v>
      </c>
      <c r="E105" s="7">
        <v>329</v>
      </c>
      <c r="F105" s="18" t="s">
        <v>83</v>
      </c>
      <c r="G105" s="5" t="s">
        <v>35</v>
      </c>
      <c r="H105" s="11">
        <v>10600000</v>
      </c>
      <c r="I105" s="11">
        <v>10600000</v>
      </c>
      <c r="J105" s="5" t="s">
        <v>33</v>
      </c>
      <c r="K105" s="5" t="s">
        <v>34</v>
      </c>
      <c r="L105" s="9" t="s">
        <v>79</v>
      </c>
    </row>
    <row r="106" spans="2:12" ht="75">
      <c r="B106" s="37">
        <v>44121600</v>
      </c>
      <c r="C106" s="10" t="s">
        <v>171</v>
      </c>
      <c r="D106" s="6">
        <v>42037</v>
      </c>
      <c r="E106" s="7">
        <v>329</v>
      </c>
      <c r="F106" s="18" t="s">
        <v>83</v>
      </c>
      <c r="G106" s="5" t="s">
        <v>35</v>
      </c>
      <c r="H106" s="11">
        <v>12000000</v>
      </c>
      <c r="I106" s="11">
        <v>12000000</v>
      </c>
      <c r="J106" s="5" t="s">
        <v>33</v>
      </c>
      <c r="K106" s="5" t="s">
        <v>34</v>
      </c>
      <c r="L106" s="9" t="s">
        <v>79</v>
      </c>
    </row>
    <row r="107" spans="2:12" ht="75">
      <c r="B107" s="37">
        <v>44121600</v>
      </c>
      <c r="C107" s="10" t="s">
        <v>84</v>
      </c>
      <c r="D107" s="6">
        <v>42037</v>
      </c>
      <c r="E107" s="7">
        <v>329</v>
      </c>
      <c r="F107" s="18" t="s">
        <v>83</v>
      </c>
      <c r="G107" s="5" t="s">
        <v>35</v>
      </c>
      <c r="H107" s="11">
        <v>5257000</v>
      </c>
      <c r="I107" s="11">
        <v>5257000</v>
      </c>
      <c r="J107" s="5" t="s">
        <v>33</v>
      </c>
      <c r="K107" s="5" t="s">
        <v>34</v>
      </c>
      <c r="L107" s="9" t="s">
        <v>79</v>
      </c>
    </row>
    <row r="108" spans="2:12" ht="105">
      <c r="B108" s="37">
        <v>44121600</v>
      </c>
      <c r="C108" s="10" t="s">
        <v>86</v>
      </c>
      <c r="D108" s="6">
        <v>42037</v>
      </c>
      <c r="E108" s="7">
        <v>329</v>
      </c>
      <c r="F108" s="18" t="s">
        <v>88</v>
      </c>
      <c r="G108" s="5" t="s">
        <v>35</v>
      </c>
      <c r="H108" s="11">
        <v>50000000</v>
      </c>
      <c r="I108" s="11">
        <v>50000000</v>
      </c>
      <c r="J108" s="5" t="s">
        <v>33</v>
      </c>
      <c r="K108" s="5" t="s">
        <v>34</v>
      </c>
      <c r="L108" s="9" t="s">
        <v>79</v>
      </c>
    </row>
    <row r="109" spans="2:12" ht="75">
      <c r="B109" s="36">
        <v>80111623</v>
      </c>
      <c r="C109" s="13" t="s">
        <v>172</v>
      </c>
      <c r="D109" s="6">
        <v>42037</v>
      </c>
      <c r="E109" s="7">
        <v>329</v>
      </c>
      <c r="F109" s="18" t="s">
        <v>36</v>
      </c>
      <c r="G109" s="5" t="s">
        <v>35</v>
      </c>
      <c r="H109" s="11">
        <v>48000000</v>
      </c>
      <c r="I109" s="11">
        <v>48000000</v>
      </c>
      <c r="J109" s="5" t="s">
        <v>33</v>
      </c>
      <c r="K109" s="5" t="s">
        <v>34</v>
      </c>
      <c r="L109" s="9" t="s">
        <v>79</v>
      </c>
    </row>
    <row r="110" spans="2:12" ht="75">
      <c r="B110" s="36">
        <v>43191512</v>
      </c>
      <c r="C110" s="13" t="s">
        <v>85</v>
      </c>
      <c r="D110" s="6">
        <v>42037</v>
      </c>
      <c r="E110" s="7">
        <v>329</v>
      </c>
      <c r="F110" s="18" t="s">
        <v>89</v>
      </c>
      <c r="G110" s="5" t="s">
        <v>35</v>
      </c>
      <c r="H110" s="11">
        <v>20000000</v>
      </c>
      <c r="I110" s="11">
        <v>20000000</v>
      </c>
      <c r="J110" s="5" t="s">
        <v>33</v>
      </c>
      <c r="K110" s="5" t="s">
        <v>34</v>
      </c>
      <c r="L110" s="9" t="s">
        <v>79</v>
      </c>
    </row>
    <row r="111" spans="2:12" ht="75">
      <c r="B111" s="64">
        <v>95121503</v>
      </c>
      <c r="C111" s="13" t="s">
        <v>173</v>
      </c>
      <c r="D111" s="6">
        <v>42037</v>
      </c>
      <c r="E111" s="7">
        <v>329</v>
      </c>
      <c r="F111" s="18" t="s">
        <v>90</v>
      </c>
      <c r="G111" s="5" t="s">
        <v>35</v>
      </c>
      <c r="H111" s="11">
        <v>55000000</v>
      </c>
      <c r="I111" s="11">
        <v>55000000</v>
      </c>
      <c r="J111" s="5" t="s">
        <v>33</v>
      </c>
      <c r="K111" s="5" t="s">
        <v>34</v>
      </c>
      <c r="L111" s="9" t="s">
        <v>79</v>
      </c>
    </row>
    <row r="112" spans="2:12" ht="75">
      <c r="B112" s="64" t="s">
        <v>187</v>
      </c>
      <c r="C112" s="13" t="s">
        <v>87</v>
      </c>
      <c r="D112" s="6">
        <v>42037</v>
      </c>
      <c r="E112" s="7">
        <v>329</v>
      </c>
      <c r="F112" s="18" t="s">
        <v>88</v>
      </c>
      <c r="G112" s="5" t="s">
        <v>35</v>
      </c>
      <c r="H112" s="11">
        <v>145000000</v>
      </c>
      <c r="I112" s="11">
        <v>145000000</v>
      </c>
      <c r="J112" s="5" t="s">
        <v>33</v>
      </c>
      <c r="K112" s="5" t="s">
        <v>34</v>
      </c>
      <c r="L112" s="9" t="s">
        <v>79</v>
      </c>
    </row>
    <row r="113" spans="2:12" ht="105">
      <c r="B113" s="64">
        <v>56101702</v>
      </c>
      <c r="C113" s="10" t="s">
        <v>91</v>
      </c>
      <c r="D113" s="6">
        <v>42037</v>
      </c>
      <c r="E113" s="7">
        <v>329</v>
      </c>
      <c r="F113" s="18" t="s">
        <v>88</v>
      </c>
      <c r="G113" s="5" t="s">
        <v>35</v>
      </c>
      <c r="H113" s="11">
        <v>24000000</v>
      </c>
      <c r="I113" s="11">
        <v>24000000</v>
      </c>
      <c r="J113" s="5" t="s">
        <v>33</v>
      </c>
      <c r="K113" s="5" t="s">
        <v>34</v>
      </c>
      <c r="L113" s="9" t="s">
        <v>79</v>
      </c>
    </row>
    <row r="114" spans="2:12" ht="75">
      <c r="B114" s="37">
        <v>44121600</v>
      </c>
      <c r="C114" s="14" t="s">
        <v>92</v>
      </c>
      <c r="D114" s="6">
        <v>42037</v>
      </c>
      <c r="E114" s="7">
        <v>329</v>
      </c>
      <c r="F114" s="18" t="s">
        <v>88</v>
      </c>
      <c r="G114" s="5" t="s">
        <v>35</v>
      </c>
      <c r="H114" s="11">
        <v>6000000</v>
      </c>
      <c r="I114" s="11">
        <v>6000000</v>
      </c>
      <c r="J114" s="5" t="s">
        <v>33</v>
      </c>
      <c r="K114" s="5" t="s">
        <v>34</v>
      </c>
      <c r="L114" s="9" t="s">
        <v>79</v>
      </c>
    </row>
    <row r="115" spans="2:12" ht="75">
      <c r="B115" s="37">
        <v>44121600</v>
      </c>
      <c r="C115" s="10" t="s">
        <v>93</v>
      </c>
      <c r="D115" s="6">
        <v>42037</v>
      </c>
      <c r="E115" s="7">
        <v>329</v>
      </c>
      <c r="F115" s="18" t="s">
        <v>88</v>
      </c>
      <c r="G115" s="5" t="s">
        <v>35</v>
      </c>
      <c r="H115" s="11">
        <v>3500000</v>
      </c>
      <c r="I115" s="11">
        <v>3500000</v>
      </c>
      <c r="J115" s="5" t="s">
        <v>33</v>
      </c>
      <c r="K115" s="5" t="s">
        <v>34</v>
      </c>
      <c r="L115" s="9" t="s">
        <v>79</v>
      </c>
    </row>
    <row r="116" spans="2:12" ht="75">
      <c r="B116" s="36" t="s">
        <v>188</v>
      </c>
      <c r="C116" s="10" t="s">
        <v>180</v>
      </c>
      <c r="D116" s="6">
        <v>42037</v>
      </c>
      <c r="E116" s="7">
        <v>329</v>
      </c>
      <c r="F116" s="18" t="s">
        <v>36</v>
      </c>
      <c r="G116" s="5" t="s">
        <v>35</v>
      </c>
      <c r="H116" s="11">
        <v>16500000</v>
      </c>
      <c r="I116" s="11">
        <v>16500000</v>
      </c>
      <c r="J116" s="5" t="s">
        <v>33</v>
      </c>
      <c r="K116" s="5" t="s">
        <v>34</v>
      </c>
      <c r="L116" s="9" t="s">
        <v>79</v>
      </c>
    </row>
    <row r="117" spans="2:12" ht="105">
      <c r="B117" s="36">
        <v>43212200</v>
      </c>
      <c r="C117" s="15" t="s">
        <v>94</v>
      </c>
      <c r="D117" s="6">
        <v>42037</v>
      </c>
      <c r="E117" s="7">
        <v>329</v>
      </c>
      <c r="F117" s="18" t="s">
        <v>83</v>
      </c>
      <c r="G117" s="5" t="s">
        <v>35</v>
      </c>
      <c r="H117" s="38">
        <v>10000000</v>
      </c>
      <c r="I117" s="38">
        <v>10000000</v>
      </c>
      <c r="J117" s="5" t="s">
        <v>33</v>
      </c>
      <c r="K117" s="5" t="s">
        <v>34</v>
      </c>
      <c r="L117" s="9" t="s">
        <v>79</v>
      </c>
    </row>
    <row r="118" spans="2:12" ht="75">
      <c r="B118" s="36">
        <v>81112501</v>
      </c>
      <c r="C118" s="15" t="s">
        <v>95</v>
      </c>
      <c r="D118" s="6">
        <v>42037</v>
      </c>
      <c r="E118" s="7">
        <v>329</v>
      </c>
      <c r="F118" s="18" t="s">
        <v>36</v>
      </c>
      <c r="G118" s="5" t="s">
        <v>35</v>
      </c>
      <c r="H118" s="38">
        <v>9500000</v>
      </c>
      <c r="I118" s="38">
        <v>9500000</v>
      </c>
      <c r="J118" s="5" t="s">
        <v>33</v>
      </c>
      <c r="K118" s="5" t="s">
        <v>34</v>
      </c>
      <c r="L118" s="9" t="s">
        <v>79</v>
      </c>
    </row>
    <row r="119" spans="2:12" ht="75">
      <c r="B119" s="36">
        <v>43212200</v>
      </c>
      <c r="C119" s="15" t="s">
        <v>96</v>
      </c>
      <c r="D119" s="6">
        <v>42037</v>
      </c>
      <c r="E119" s="7">
        <v>329</v>
      </c>
      <c r="F119" s="18" t="s">
        <v>83</v>
      </c>
      <c r="G119" s="5" t="s">
        <v>35</v>
      </c>
      <c r="H119" s="38">
        <v>4000000</v>
      </c>
      <c r="I119" s="38">
        <v>4000000</v>
      </c>
      <c r="J119" s="5" t="s">
        <v>33</v>
      </c>
      <c r="K119" s="5" t="s">
        <v>34</v>
      </c>
      <c r="L119" s="9" t="s">
        <v>79</v>
      </c>
    </row>
    <row r="120" spans="2:12" ht="75">
      <c r="B120" s="64">
        <v>81111805</v>
      </c>
      <c r="C120" s="15" t="s">
        <v>97</v>
      </c>
      <c r="D120" s="6">
        <v>42037</v>
      </c>
      <c r="E120" s="7">
        <v>329</v>
      </c>
      <c r="F120" s="18" t="s">
        <v>103</v>
      </c>
      <c r="G120" s="5" t="s">
        <v>35</v>
      </c>
      <c r="H120" s="38">
        <v>40000000</v>
      </c>
      <c r="I120" s="38">
        <v>40000000</v>
      </c>
      <c r="J120" s="5" t="s">
        <v>33</v>
      </c>
      <c r="K120" s="5" t="s">
        <v>34</v>
      </c>
      <c r="L120" s="9" t="s">
        <v>79</v>
      </c>
    </row>
    <row r="121" spans="2:12" ht="75">
      <c r="B121" s="36">
        <v>43212200</v>
      </c>
      <c r="C121" s="15" t="s">
        <v>98</v>
      </c>
      <c r="D121" s="6">
        <v>42037</v>
      </c>
      <c r="E121" s="7">
        <v>329</v>
      </c>
      <c r="F121" s="18" t="s">
        <v>83</v>
      </c>
      <c r="G121" s="5" t="s">
        <v>35</v>
      </c>
      <c r="H121" s="38">
        <f>250000*15</f>
        <v>3750000</v>
      </c>
      <c r="I121" s="38">
        <f>250000*15</f>
        <v>3750000</v>
      </c>
      <c r="J121" s="5" t="s">
        <v>33</v>
      </c>
      <c r="K121" s="5" t="s">
        <v>34</v>
      </c>
      <c r="L121" s="9" t="s">
        <v>79</v>
      </c>
    </row>
    <row r="122" spans="2:12" ht="75">
      <c r="B122" s="36">
        <v>43212200</v>
      </c>
      <c r="C122" s="15" t="s">
        <v>99</v>
      </c>
      <c r="D122" s="6">
        <v>42037</v>
      </c>
      <c r="E122" s="7">
        <v>329</v>
      </c>
      <c r="F122" s="18" t="s">
        <v>36</v>
      </c>
      <c r="G122" s="5" t="s">
        <v>35</v>
      </c>
      <c r="H122" s="38">
        <v>12000000</v>
      </c>
      <c r="I122" s="38">
        <v>12000000</v>
      </c>
      <c r="J122" s="5" t="s">
        <v>33</v>
      </c>
      <c r="K122" s="5" t="s">
        <v>34</v>
      </c>
      <c r="L122" s="9" t="s">
        <v>79</v>
      </c>
    </row>
    <row r="123" spans="2:12" ht="75">
      <c r="B123" s="36">
        <v>43212200</v>
      </c>
      <c r="C123" s="15" t="s">
        <v>183</v>
      </c>
      <c r="D123" s="6">
        <v>42037</v>
      </c>
      <c r="E123" s="7">
        <v>329</v>
      </c>
      <c r="F123" s="18" t="s">
        <v>83</v>
      </c>
      <c r="G123" s="5" t="s">
        <v>35</v>
      </c>
      <c r="H123" s="38">
        <v>3000000</v>
      </c>
      <c r="I123" s="38">
        <v>3000000</v>
      </c>
      <c r="J123" s="5" t="s">
        <v>33</v>
      </c>
      <c r="K123" s="5" t="s">
        <v>34</v>
      </c>
      <c r="L123" s="9" t="s">
        <v>79</v>
      </c>
    </row>
    <row r="124" spans="2:12" ht="75">
      <c r="B124" s="36">
        <v>43212200</v>
      </c>
      <c r="C124" s="15" t="s">
        <v>100</v>
      </c>
      <c r="D124" s="6">
        <v>42037</v>
      </c>
      <c r="E124" s="7">
        <v>329</v>
      </c>
      <c r="F124" s="18" t="s">
        <v>83</v>
      </c>
      <c r="G124" s="5" t="s">
        <v>35</v>
      </c>
      <c r="H124" s="38">
        <v>1500000</v>
      </c>
      <c r="I124" s="38">
        <v>1500000</v>
      </c>
      <c r="J124" s="5" t="s">
        <v>33</v>
      </c>
      <c r="K124" s="5" t="s">
        <v>34</v>
      </c>
      <c r="L124" s="9" t="s">
        <v>79</v>
      </c>
    </row>
    <row r="125" spans="2:12" ht="75">
      <c r="B125" s="36">
        <v>43212200</v>
      </c>
      <c r="C125" s="15" t="s">
        <v>101</v>
      </c>
      <c r="D125" s="6">
        <v>42037</v>
      </c>
      <c r="E125" s="7">
        <v>329</v>
      </c>
      <c r="F125" s="18" t="s">
        <v>103</v>
      </c>
      <c r="G125" s="5" t="s">
        <v>35</v>
      </c>
      <c r="H125" s="38">
        <v>20000000</v>
      </c>
      <c r="I125" s="38">
        <v>20000000</v>
      </c>
      <c r="J125" s="5" t="s">
        <v>33</v>
      </c>
      <c r="K125" s="5" t="s">
        <v>34</v>
      </c>
      <c r="L125" s="9" t="s">
        <v>79</v>
      </c>
    </row>
    <row r="126" spans="2:12" ht="92.25" customHeight="1">
      <c r="B126" s="36">
        <v>43212200</v>
      </c>
      <c r="C126" s="5" t="s">
        <v>102</v>
      </c>
      <c r="D126" s="6">
        <v>42037</v>
      </c>
      <c r="E126" s="7">
        <v>329</v>
      </c>
      <c r="F126" s="18" t="s">
        <v>83</v>
      </c>
      <c r="G126" s="5" t="s">
        <v>35</v>
      </c>
      <c r="H126" s="39">
        <v>4000000</v>
      </c>
      <c r="I126" s="39">
        <v>4000000</v>
      </c>
      <c r="J126" s="5" t="s">
        <v>33</v>
      </c>
      <c r="K126" s="5" t="s">
        <v>34</v>
      </c>
      <c r="L126" s="9" t="s">
        <v>79</v>
      </c>
    </row>
    <row r="127" spans="2:12" ht="92.25" customHeight="1">
      <c r="B127" s="36">
        <v>44121600</v>
      </c>
      <c r="C127" s="16" t="s">
        <v>104</v>
      </c>
      <c r="D127" s="6">
        <v>42037</v>
      </c>
      <c r="E127" s="7">
        <v>329</v>
      </c>
      <c r="F127" s="18" t="s">
        <v>90</v>
      </c>
      <c r="G127" s="5" t="s">
        <v>35</v>
      </c>
      <c r="H127" s="40">
        <f>21*3000000</f>
        <v>63000000</v>
      </c>
      <c r="I127" s="40">
        <f>21*3000000</f>
        <v>63000000</v>
      </c>
      <c r="J127" s="5" t="s">
        <v>33</v>
      </c>
      <c r="K127" s="5" t="s">
        <v>34</v>
      </c>
      <c r="L127" s="9" t="s">
        <v>79</v>
      </c>
    </row>
    <row r="128" spans="2:12" ht="92.25" customHeight="1">
      <c r="B128" s="36">
        <v>43212200</v>
      </c>
      <c r="C128" s="5" t="s">
        <v>105</v>
      </c>
      <c r="D128" s="6">
        <v>42037</v>
      </c>
      <c r="E128" s="7">
        <v>329</v>
      </c>
      <c r="F128" s="18" t="s">
        <v>83</v>
      </c>
      <c r="G128" s="5" t="s">
        <v>35</v>
      </c>
      <c r="H128" s="40">
        <v>10000000</v>
      </c>
      <c r="I128" s="40">
        <v>10000000</v>
      </c>
      <c r="J128" s="5" t="s">
        <v>33</v>
      </c>
      <c r="K128" s="5" t="s">
        <v>34</v>
      </c>
      <c r="L128" s="9" t="s">
        <v>79</v>
      </c>
    </row>
    <row r="129" spans="2:12" ht="92.25" customHeight="1">
      <c r="B129" s="36">
        <v>43212200</v>
      </c>
      <c r="C129" s="5" t="s">
        <v>106</v>
      </c>
      <c r="D129" s="6">
        <v>42037</v>
      </c>
      <c r="E129" s="7">
        <v>329</v>
      </c>
      <c r="F129" s="18" t="s">
        <v>83</v>
      </c>
      <c r="G129" s="5" t="s">
        <v>35</v>
      </c>
      <c r="H129" s="40">
        <v>1800000</v>
      </c>
      <c r="I129" s="40">
        <v>1800000</v>
      </c>
      <c r="J129" s="5" t="s">
        <v>33</v>
      </c>
      <c r="K129" s="5" t="s">
        <v>34</v>
      </c>
      <c r="L129" s="9" t="s">
        <v>79</v>
      </c>
    </row>
    <row r="130" spans="2:12" ht="92.25" customHeight="1">
      <c r="B130" s="36">
        <v>43212200</v>
      </c>
      <c r="C130" s="5" t="s">
        <v>107</v>
      </c>
      <c r="D130" s="6">
        <v>42037</v>
      </c>
      <c r="E130" s="7">
        <v>329</v>
      </c>
      <c r="F130" s="18" t="s">
        <v>90</v>
      </c>
      <c r="G130" s="5" t="s">
        <v>35</v>
      </c>
      <c r="H130" s="40">
        <v>38000000</v>
      </c>
      <c r="I130" s="40">
        <v>38000000</v>
      </c>
      <c r="J130" s="5" t="s">
        <v>33</v>
      </c>
      <c r="K130" s="5" t="s">
        <v>34</v>
      </c>
      <c r="L130" s="9" t="s">
        <v>79</v>
      </c>
    </row>
    <row r="131" spans="2:12" ht="92.25" customHeight="1">
      <c r="B131" s="36">
        <v>44121600</v>
      </c>
      <c r="C131" s="5" t="s">
        <v>108</v>
      </c>
      <c r="D131" s="6">
        <v>42037</v>
      </c>
      <c r="E131" s="7">
        <v>329</v>
      </c>
      <c r="F131" s="18" t="s">
        <v>83</v>
      </c>
      <c r="G131" s="5" t="s">
        <v>35</v>
      </c>
      <c r="H131" s="40">
        <f>4*2500000</f>
        <v>10000000</v>
      </c>
      <c r="I131" s="40">
        <f>4*2500000</f>
        <v>10000000</v>
      </c>
      <c r="J131" s="5" t="s">
        <v>33</v>
      </c>
      <c r="K131" s="5" t="s">
        <v>34</v>
      </c>
      <c r="L131" s="9" t="s">
        <v>79</v>
      </c>
    </row>
    <row r="132" spans="2:12" ht="92.25" customHeight="1">
      <c r="B132" s="36">
        <v>44121600</v>
      </c>
      <c r="C132" s="5" t="s">
        <v>109</v>
      </c>
      <c r="D132" s="6">
        <v>42037</v>
      </c>
      <c r="E132" s="7">
        <v>329</v>
      </c>
      <c r="F132" s="18" t="s">
        <v>83</v>
      </c>
      <c r="G132" s="5" t="s">
        <v>35</v>
      </c>
      <c r="H132" s="40">
        <v>4000000</v>
      </c>
      <c r="I132" s="40">
        <v>4000000</v>
      </c>
      <c r="J132" s="5" t="s">
        <v>33</v>
      </c>
      <c r="K132" s="5" t="s">
        <v>34</v>
      </c>
      <c r="L132" s="9" t="s">
        <v>79</v>
      </c>
    </row>
    <row r="133" spans="2:12" ht="92.25" customHeight="1">
      <c r="B133" s="36">
        <v>80161801</v>
      </c>
      <c r="C133" s="5" t="s">
        <v>110</v>
      </c>
      <c r="D133" s="6">
        <v>42037</v>
      </c>
      <c r="E133" s="7">
        <v>329</v>
      </c>
      <c r="F133" s="18" t="s">
        <v>112</v>
      </c>
      <c r="G133" s="5" t="s">
        <v>35</v>
      </c>
      <c r="H133" s="40">
        <v>250000000</v>
      </c>
      <c r="I133" s="40">
        <v>250000000</v>
      </c>
      <c r="J133" s="5" t="s">
        <v>33</v>
      </c>
      <c r="K133" s="5" t="s">
        <v>34</v>
      </c>
      <c r="L133" s="9" t="s">
        <v>79</v>
      </c>
    </row>
    <row r="134" spans="2:12" ht="92.25" customHeight="1">
      <c r="B134" s="36">
        <v>43212200</v>
      </c>
      <c r="C134" s="5" t="s">
        <v>113</v>
      </c>
      <c r="D134" s="6">
        <v>42037</v>
      </c>
      <c r="E134" s="7">
        <v>329</v>
      </c>
      <c r="F134" s="18" t="s">
        <v>90</v>
      </c>
      <c r="G134" s="5" t="s">
        <v>35</v>
      </c>
      <c r="H134" s="40">
        <v>80111601</v>
      </c>
      <c r="I134" s="40">
        <v>80111601</v>
      </c>
      <c r="J134" s="5" t="s">
        <v>33</v>
      </c>
      <c r="K134" s="5" t="s">
        <v>34</v>
      </c>
      <c r="L134" s="9" t="s">
        <v>79</v>
      </c>
    </row>
    <row r="135" spans="2:12" ht="92.25" customHeight="1">
      <c r="B135" s="36">
        <v>44121600</v>
      </c>
      <c r="C135" s="5" t="s">
        <v>111</v>
      </c>
      <c r="D135" s="6">
        <v>42037</v>
      </c>
      <c r="E135" s="7">
        <v>329</v>
      </c>
      <c r="F135" s="18" t="s">
        <v>83</v>
      </c>
      <c r="G135" s="5" t="s">
        <v>35</v>
      </c>
      <c r="H135" s="40">
        <f>4*3700000</f>
        <v>14800000</v>
      </c>
      <c r="I135" s="40">
        <f>4*3700000</f>
        <v>14800000</v>
      </c>
      <c r="J135" s="5" t="s">
        <v>33</v>
      </c>
      <c r="K135" s="5" t="s">
        <v>34</v>
      </c>
      <c r="L135" s="9" t="s">
        <v>79</v>
      </c>
    </row>
    <row r="136" spans="2:12" ht="92.25" customHeight="1">
      <c r="B136" s="36">
        <v>44121600</v>
      </c>
      <c r="C136" s="5" t="s">
        <v>116</v>
      </c>
      <c r="D136" s="6">
        <v>42037</v>
      </c>
      <c r="E136" s="7">
        <v>329</v>
      </c>
      <c r="F136" s="18" t="s">
        <v>83</v>
      </c>
      <c r="G136" s="5" t="s">
        <v>35</v>
      </c>
      <c r="H136" s="40">
        <v>2800000</v>
      </c>
      <c r="I136" s="40">
        <v>2800000</v>
      </c>
      <c r="J136" s="5" t="s">
        <v>33</v>
      </c>
      <c r="K136" s="5" t="s">
        <v>34</v>
      </c>
      <c r="L136" s="9" t="s">
        <v>79</v>
      </c>
    </row>
    <row r="137" spans="2:12" ht="92.25" customHeight="1">
      <c r="B137" s="36">
        <v>44121600</v>
      </c>
      <c r="C137" s="5" t="s">
        <v>182</v>
      </c>
      <c r="D137" s="6">
        <v>42037</v>
      </c>
      <c r="E137" s="7">
        <v>329</v>
      </c>
      <c r="F137" s="18" t="s">
        <v>83</v>
      </c>
      <c r="G137" s="5" t="s">
        <v>35</v>
      </c>
      <c r="H137" s="40">
        <v>400000</v>
      </c>
      <c r="I137" s="40">
        <v>400000</v>
      </c>
      <c r="J137" s="5" t="s">
        <v>33</v>
      </c>
      <c r="K137" s="5" t="s">
        <v>34</v>
      </c>
      <c r="L137" s="9" t="s">
        <v>79</v>
      </c>
    </row>
    <row r="138" spans="2:12" ht="92.25" customHeight="1">
      <c r="B138" s="36">
        <v>44121600</v>
      </c>
      <c r="C138" s="5" t="s">
        <v>181</v>
      </c>
      <c r="D138" s="6">
        <v>42037</v>
      </c>
      <c r="E138" s="7">
        <v>329</v>
      </c>
      <c r="F138" s="18" t="s">
        <v>83</v>
      </c>
      <c r="G138" s="5" t="s">
        <v>35</v>
      </c>
      <c r="H138" s="40">
        <v>700000</v>
      </c>
      <c r="I138" s="40">
        <v>700000</v>
      </c>
      <c r="J138" s="5" t="s">
        <v>33</v>
      </c>
      <c r="K138" s="5" t="s">
        <v>34</v>
      </c>
      <c r="L138" s="9" t="s">
        <v>79</v>
      </c>
    </row>
    <row r="139" spans="2:12" ht="92.25" customHeight="1">
      <c r="B139" s="36">
        <v>85121600</v>
      </c>
      <c r="C139" s="41" t="s">
        <v>117</v>
      </c>
      <c r="D139" s="17">
        <v>42064</v>
      </c>
      <c r="E139" s="8">
        <v>300</v>
      </c>
      <c r="F139" s="18" t="s">
        <v>36</v>
      </c>
      <c r="G139" s="5" t="s">
        <v>35</v>
      </c>
      <c r="H139" s="39">
        <v>26400000</v>
      </c>
      <c r="I139" s="39">
        <v>26400000</v>
      </c>
      <c r="J139" s="5" t="s">
        <v>33</v>
      </c>
      <c r="K139" s="5" t="s">
        <v>34</v>
      </c>
      <c r="L139" s="9" t="s">
        <v>79</v>
      </c>
    </row>
    <row r="140" spans="2:12" ht="92.25" customHeight="1">
      <c r="B140" s="36">
        <v>80111623</v>
      </c>
      <c r="C140" s="18" t="s">
        <v>119</v>
      </c>
      <c r="D140" s="17">
        <v>42064</v>
      </c>
      <c r="E140" s="8">
        <v>300</v>
      </c>
      <c r="F140" s="18" t="s">
        <v>36</v>
      </c>
      <c r="G140" s="5" t="s">
        <v>35</v>
      </c>
      <c r="H140" s="39">
        <v>9949860</v>
      </c>
      <c r="I140" s="39">
        <v>9949860</v>
      </c>
      <c r="J140" s="5" t="s">
        <v>33</v>
      </c>
      <c r="K140" s="5" t="s">
        <v>34</v>
      </c>
      <c r="L140" s="9" t="s">
        <v>79</v>
      </c>
    </row>
    <row r="141" spans="2:12" ht="92.25" customHeight="1">
      <c r="B141" s="36">
        <v>80111623</v>
      </c>
      <c r="C141" s="18" t="s">
        <v>120</v>
      </c>
      <c r="D141" s="17">
        <v>42156</v>
      </c>
      <c r="E141" s="8">
        <v>30</v>
      </c>
      <c r="F141" s="18" t="s">
        <v>36</v>
      </c>
      <c r="G141" s="5" t="s">
        <v>35</v>
      </c>
      <c r="H141" s="39">
        <v>4500000</v>
      </c>
      <c r="I141" s="39">
        <v>4500000</v>
      </c>
      <c r="J141" s="5" t="s">
        <v>33</v>
      </c>
      <c r="K141" s="5" t="s">
        <v>34</v>
      </c>
      <c r="L141" s="9" t="s">
        <v>79</v>
      </c>
    </row>
    <row r="142" spans="2:12" ht="75">
      <c r="B142" s="36">
        <v>80111623</v>
      </c>
      <c r="C142" s="42" t="s">
        <v>121</v>
      </c>
      <c r="D142" s="17">
        <v>42278</v>
      </c>
      <c r="E142" s="8">
        <v>30</v>
      </c>
      <c r="F142" s="18" t="s">
        <v>36</v>
      </c>
      <c r="G142" s="5" t="s">
        <v>35</v>
      </c>
      <c r="H142" s="11">
        <v>5750000</v>
      </c>
      <c r="I142" s="11">
        <v>5750000</v>
      </c>
      <c r="J142" s="5" t="s">
        <v>33</v>
      </c>
      <c r="K142" s="5" t="s">
        <v>34</v>
      </c>
      <c r="L142" s="9" t="s">
        <v>79</v>
      </c>
    </row>
    <row r="143" spans="2:12" ht="75">
      <c r="B143" s="36">
        <v>80111623</v>
      </c>
      <c r="C143" s="18" t="s">
        <v>114</v>
      </c>
      <c r="D143" s="17">
        <v>42156</v>
      </c>
      <c r="E143" s="8">
        <v>30</v>
      </c>
      <c r="F143" s="18" t="s">
        <v>36</v>
      </c>
      <c r="G143" s="5" t="s">
        <v>35</v>
      </c>
      <c r="H143" s="11">
        <v>3000000</v>
      </c>
      <c r="I143" s="11">
        <v>3000000</v>
      </c>
      <c r="J143" s="5" t="s">
        <v>33</v>
      </c>
      <c r="K143" s="5" t="s">
        <v>34</v>
      </c>
      <c r="L143" s="9" t="s">
        <v>79</v>
      </c>
    </row>
    <row r="144" spans="2:12" ht="75">
      <c r="B144" s="36">
        <v>80111623</v>
      </c>
      <c r="C144" s="18" t="s">
        <v>122</v>
      </c>
      <c r="D144" s="17">
        <v>42309</v>
      </c>
      <c r="E144" s="8">
        <v>30</v>
      </c>
      <c r="F144" s="18" t="s">
        <v>36</v>
      </c>
      <c r="G144" s="5" t="s">
        <v>35</v>
      </c>
      <c r="H144" s="11">
        <v>4000000</v>
      </c>
      <c r="I144" s="11">
        <v>4000000</v>
      </c>
      <c r="J144" s="5" t="s">
        <v>33</v>
      </c>
      <c r="K144" s="5" t="s">
        <v>34</v>
      </c>
      <c r="L144" s="9" t="s">
        <v>79</v>
      </c>
    </row>
    <row r="145" spans="2:12" ht="75">
      <c r="B145" s="36">
        <v>80111623</v>
      </c>
      <c r="C145" s="42" t="s">
        <v>115</v>
      </c>
      <c r="D145" s="17">
        <v>42126</v>
      </c>
      <c r="E145" s="8">
        <v>120</v>
      </c>
      <c r="F145" s="18" t="s">
        <v>36</v>
      </c>
      <c r="G145" s="5" t="s">
        <v>35</v>
      </c>
      <c r="H145" s="11">
        <v>4000000</v>
      </c>
      <c r="I145" s="11">
        <v>4000000</v>
      </c>
      <c r="J145" s="5" t="s">
        <v>33</v>
      </c>
      <c r="K145" s="5" t="s">
        <v>34</v>
      </c>
      <c r="L145" s="9" t="s">
        <v>79</v>
      </c>
    </row>
    <row r="146" spans="2:12" ht="75">
      <c r="B146" s="36">
        <v>80111623</v>
      </c>
      <c r="C146" s="42" t="s">
        <v>123</v>
      </c>
      <c r="D146" s="17">
        <v>42037</v>
      </c>
      <c r="E146" s="8">
        <v>329</v>
      </c>
      <c r="F146" s="18" t="s">
        <v>36</v>
      </c>
      <c r="G146" s="5" t="s">
        <v>35</v>
      </c>
      <c r="H146" s="11">
        <v>4900000</v>
      </c>
      <c r="I146" s="11">
        <v>4900000</v>
      </c>
      <c r="J146" s="5" t="s">
        <v>33</v>
      </c>
      <c r="K146" s="5" t="s">
        <v>34</v>
      </c>
      <c r="L146" s="9" t="s">
        <v>79</v>
      </c>
    </row>
    <row r="147" spans="2:12" ht="75">
      <c r="B147" s="36">
        <v>80111623</v>
      </c>
      <c r="C147" s="42" t="s">
        <v>124</v>
      </c>
      <c r="D147" s="17">
        <v>42196</v>
      </c>
      <c r="E147" s="8">
        <v>1</v>
      </c>
      <c r="F147" s="18" t="s">
        <v>36</v>
      </c>
      <c r="G147" s="5" t="s">
        <v>35</v>
      </c>
      <c r="H147" s="11">
        <v>35000000</v>
      </c>
      <c r="I147" s="11">
        <v>35000000</v>
      </c>
      <c r="J147" s="5" t="s">
        <v>33</v>
      </c>
      <c r="K147" s="5" t="s">
        <v>34</v>
      </c>
      <c r="L147" s="9" t="s">
        <v>79</v>
      </c>
    </row>
    <row r="148" spans="2:12" ht="75">
      <c r="B148" s="36">
        <v>80111623</v>
      </c>
      <c r="C148" s="42" t="s">
        <v>125</v>
      </c>
      <c r="D148" s="17">
        <v>42349</v>
      </c>
      <c r="E148" s="8">
        <v>1</v>
      </c>
      <c r="F148" s="18" t="s">
        <v>36</v>
      </c>
      <c r="G148" s="5" t="s">
        <v>35</v>
      </c>
      <c r="H148" s="11">
        <v>25000000</v>
      </c>
      <c r="I148" s="11">
        <v>25000000</v>
      </c>
      <c r="J148" s="5" t="s">
        <v>33</v>
      </c>
      <c r="K148" s="5" t="s">
        <v>34</v>
      </c>
      <c r="L148" s="9" t="s">
        <v>79</v>
      </c>
    </row>
    <row r="149" spans="2:12" ht="75">
      <c r="B149" s="36">
        <v>80111623</v>
      </c>
      <c r="C149" s="42" t="s">
        <v>126</v>
      </c>
      <c r="D149" s="17">
        <v>42064</v>
      </c>
      <c r="E149" s="8">
        <v>180</v>
      </c>
      <c r="F149" s="18" t="s">
        <v>36</v>
      </c>
      <c r="G149" s="5" t="s">
        <v>35</v>
      </c>
      <c r="H149" s="11">
        <v>8499999.6</v>
      </c>
      <c r="I149" s="11">
        <v>8499999.6</v>
      </c>
      <c r="J149" s="5" t="s">
        <v>33</v>
      </c>
      <c r="K149" s="5" t="s">
        <v>34</v>
      </c>
      <c r="L149" s="9" t="s">
        <v>79</v>
      </c>
    </row>
    <row r="150" spans="2:12" ht="75">
      <c r="B150" s="36">
        <v>80111623</v>
      </c>
      <c r="C150" s="18" t="s">
        <v>131</v>
      </c>
      <c r="D150" s="17">
        <v>42156</v>
      </c>
      <c r="E150" s="8">
        <v>30</v>
      </c>
      <c r="F150" s="18" t="s">
        <v>36</v>
      </c>
      <c r="G150" s="5" t="s">
        <v>35</v>
      </c>
      <c r="H150" s="11">
        <v>20000000</v>
      </c>
      <c r="I150" s="11">
        <v>20000000</v>
      </c>
      <c r="J150" s="5" t="s">
        <v>33</v>
      </c>
      <c r="K150" s="5" t="s">
        <v>34</v>
      </c>
      <c r="L150" s="9" t="s">
        <v>79</v>
      </c>
    </row>
    <row r="151" spans="2:12" ht="75">
      <c r="B151" s="36">
        <v>80111623</v>
      </c>
      <c r="C151" s="18" t="s">
        <v>132</v>
      </c>
      <c r="D151" s="17">
        <v>42064</v>
      </c>
      <c r="E151" s="8">
        <v>30</v>
      </c>
      <c r="F151" s="18" t="s">
        <v>36</v>
      </c>
      <c r="G151" s="5" t="s">
        <v>35</v>
      </c>
      <c r="H151" s="11">
        <v>5000000</v>
      </c>
      <c r="I151" s="11">
        <v>5000000</v>
      </c>
      <c r="J151" s="5" t="s">
        <v>33</v>
      </c>
      <c r="K151" s="5" t="s">
        <v>34</v>
      </c>
      <c r="L151" s="9" t="s">
        <v>79</v>
      </c>
    </row>
    <row r="152" spans="2:12" ht="75">
      <c r="B152" s="36">
        <v>80111623</v>
      </c>
      <c r="C152" s="18" t="s">
        <v>127</v>
      </c>
      <c r="D152" s="17">
        <v>42095</v>
      </c>
      <c r="E152" s="8">
        <v>30</v>
      </c>
      <c r="F152" s="18" t="s">
        <v>36</v>
      </c>
      <c r="G152" s="5" t="s">
        <v>35</v>
      </c>
      <c r="H152" s="11">
        <v>10000000</v>
      </c>
      <c r="I152" s="11">
        <v>10000000</v>
      </c>
      <c r="J152" s="5" t="s">
        <v>33</v>
      </c>
      <c r="K152" s="5" t="s">
        <v>34</v>
      </c>
      <c r="L152" s="9" t="s">
        <v>79</v>
      </c>
    </row>
    <row r="153" spans="2:12" ht="75">
      <c r="B153" s="36">
        <v>80111623</v>
      </c>
      <c r="C153" s="18" t="s">
        <v>128</v>
      </c>
      <c r="D153" s="17">
        <v>42125</v>
      </c>
      <c r="E153" s="8">
        <v>30</v>
      </c>
      <c r="F153" s="18" t="s">
        <v>36</v>
      </c>
      <c r="G153" s="5" t="s">
        <v>35</v>
      </c>
      <c r="H153" s="11">
        <v>5000000</v>
      </c>
      <c r="I153" s="11">
        <v>5000000</v>
      </c>
      <c r="J153" s="5" t="s">
        <v>33</v>
      </c>
      <c r="K153" s="5" t="s">
        <v>34</v>
      </c>
      <c r="L153" s="9" t="s">
        <v>79</v>
      </c>
    </row>
    <row r="154" spans="2:12" ht="75">
      <c r="B154" s="36">
        <v>80111623</v>
      </c>
      <c r="C154" s="18" t="s">
        <v>129</v>
      </c>
      <c r="D154" s="17">
        <v>42278</v>
      </c>
      <c r="E154" s="8">
        <v>30</v>
      </c>
      <c r="F154" s="18" t="s">
        <v>36</v>
      </c>
      <c r="G154" s="5" t="s">
        <v>35</v>
      </c>
      <c r="H154" s="11">
        <v>5000000</v>
      </c>
      <c r="I154" s="11">
        <v>5000000</v>
      </c>
      <c r="J154" s="5" t="s">
        <v>33</v>
      </c>
      <c r="K154" s="5" t="s">
        <v>34</v>
      </c>
      <c r="L154" s="9" t="s">
        <v>79</v>
      </c>
    </row>
    <row r="155" spans="2:12" ht="75">
      <c r="B155" s="36">
        <v>80111623</v>
      </c>
      <c r="C155" s="18" t="s">
        <v>130</v>
      </c>
      <c r="D155" s="17">
        <v>42197</v>
      </c>
      <c r="E155" s="8">
        <v>30</v>
      </c>
      <c r="F155" s="18" t="s">
        <v>36</v>
      </c>
      <c r="G155" s="5" t="s">
        <v>35</v>
      </c>
      <c r="H155" s="11">
        <v>5000000</v>
      </c>
      <c r="I155" s="11">
        <v>5000000</v>
      </c>
      <c r="J155" s="5" t="s">
        <v>33</v>
      </c>
      <c r="K155" s="5" t="s">
        <v>34</v>
      </c>
      <c r="L155" s="9" t="s">
        <v>79</v>
      </c>
    </row>
    <row r="156" spans="2:12" ht="75">
      <c r="B156" s="36">
        <v>80111623</v>
      </c>
      <c r="C156" s="12" t="s">
        <v>118</v>
      </c>
      <c r="D156" s="17">
        <v>42037</v>
      </c>
      <c r="E156" s="8">
        <v>329</v>
      </c>
      <c r="F156" s="18" t="s">
        <v>36</v>
      </c>
      <c r="G156" s="5" t="s">
        <v>35</v>
      </c>
      <c r="H156" s="11">
        <v>132000000</v>
      </c>
      <c r="I156" s="11">
        <v>132000000</v>
      </c>
      <c r="J156" s="5" t="s">
        <v>33</v>
      </c>
      <c r="K156" s="5" t="s">
        <v>34</v>
      </c>
      <c r="L156" s="9" t="s">
        <v>79</v>
      </c>
    </row>
    <row r="157" spans="2:12" ht="75">
      <c r="B157" s="36">
        <v>80111623</v>
      </c>
      <c r="C157" s="12" t="s">
        <v>184</v>
      </c>
      <c r="D157" s="17">
        <v>42037</v>
      </c>
      <c r="E157" s="8">
        <v>329</v>
      </c>
      <c r="F157" s="18" t="s">
        <v>36</v>
      </c>
      <c r="G157" s="5" t="s">
        <v>35</v>
      </c>
      <c r="H157" s="11">
        <v>120000000</v>
      </c>
      <c r="I157" s="11">
        <v>120000000</v>
      </c>
      <c r="J157" s="5" t="s">
        <v>33</v>
      </c>
      <c r="K157" s="5" t="s">
        <v>34</v>
      </c>
      <c r="L157" s="9" t="s">
        <v>79</v>
      </c>
    </row>
    <row r="158" spans="2:12" ht="75">
      <c r="B158" s="36">
        <v>80111623</v>
      </c>
      <c r="C158" s="12" t="s">
        <v>133</v>
      </c>
      <c r="D158" s="17">
        <v>42037</v>
      </c>
      <c r="E158" s="8">
        <v>329</v>
      </c>
      <c r="F158" s="18" t="s">
        <v>36</v>
      </c>
      <c r="G158" s="5" t="s">
        <v>35</v>
      </c>
      <c r="H158" s="11">
        <v>27000000</v>
      </c>
      <c r="I158" s="11">
        <v>27000000</v>
      </c>
      <c r="J158" s="5" t="s">
        <v>33</v>
      </c>
      <c r="K158" s="5" t="s">
        <v>34</v>
      </c>
      <c r="L158" s="9" t="s">
        <v>79</v>
      </c>
    </row>
    <row r="159" spans="2:12" ht="75">
      <c r="B159" s="36">
        <v>80111623</v>
      </c>
      <c r="C159" s="5" t="s">
        <v>134</v>
      </c>
      <c r="D159" s="17">
        <v>42037</v>
      </c>
      <c r="E159" s="8">
        <v>329</v>
      </c>
      <c r="F159" s="18" t="s">
        <v>36</v>
      </c>
      <c r="G159" s="5" t="s">
        <v>35</v>
      </c>
      <c r="H159" s="43">
        <v>111200000</v>
      </c>
      <c r="I159" s="43">
        <v>111200000</v>
      </c>
      <c r="J159" s="5" t="s">
        <v>33</v>
      </c>
      <c r="K159" s="5" t="s">
        <v>34</v>
      </c>
      <c r="L159" s="9" t="s">
        <v>79</v>
      </c>
    </row>
    <row r="160" spans="2:12" ht="75">
      <c r="B160" s="36">
        <v>80111623</v>
      </c>
      <c r="C160" s="5" t="s">
        <v>174</v>
      </c>
      <c r="D160" s="17">
        <v>42037</v>
      </c>
      <c r="E160" s="8">
        <v>329</v>
      </c>
      <c r="F160" s="18" t="s">
        <v>36</v>
      </c>
      <c r="G160" s="5" t="s">
        <v>35</v>
      </c>
      <c r="H160" s="43">
        <v>9000000</v>
      </c>
      <c r="I160" s="43">
        <v>9000000</v>
      </c>
      <c r="J160" s="5" t="s">
        <v>33</v>
      </c>
      <c r="K160" s="5" t="s">
        <v>34</v>
      </c>
      <c r="L160" s="9" t="s">
        <v>79</v>
      </c>
    </row>
    <row r="161" spans="2:12" ht="75">
      <c r="B161" s="36">
        <v>82101600</v>
      </c>
      <c r="C161" s="12" t="s">
        <v>135</v>
      </c>
      <c r="D161" s="17">
        <v>42037</v>
      </c>
      <c r="E161" s="8">
        <v>329</v>
      </c>
      <c r="F161" s="18" t="s">
        <v>36</v>
      </c>
      <c r="G161" s="5" t="s">
        <v>35</v>
      </c>
      <c r="H161" s="43">
        <v>270000000</v>
      </c>
      <c r="I161" s="43">
        <v>270000000</v>
      </c>
      <c r="J161" s="5" t="s">
        <v>33</v>
      </c>
      <c r="K161" s="5" t="s">
        <v>34</v>
      </c>
      <c r="L161" s="9" t="s">
        <v>79</v>
      </c>
    </row>
    <row r="162" spans="2:12" ht="75">
      <c r="B162" s="36">
        <v>82101600</v>
      </c>
      <c r="C162" s="12" t="s">
        <v>136</v>
      </c>
      <c r="D162" s="17">
        <v>42037</v>
      </c>
      <c r="E162" s="8">
        <v>329</v>
      </c>
      <c r="F162" s="18" t="s">
        <v>36</v>
      </c>
      <c r="G162" s="5" t="s">
        <v>35</v>
      </c>
      <c r="H162" s="43">
        <v>40000000</v>
      </c>
      <c r="I162" s="43">
        <v>40000000</v>
      </c>
      <c r="J162" s="5" t="s">
        <v>33</v>
      </c>
      <c r="K162" s="5" t="s">
        <v>34</v>
      </c>
      <c r="L162" s="9" t="s">
        <v>79</v>
      </c>
    </row>
    <row r="163" spans="2:12" ht="75">
      <c r="B163" s="36">
        <v>82101600</v>
      </c>
      <c r="C163" s="12" t="s">
        <v>137</v>
      </c>
      <c r="D163" s="17">
        <v>42037</v>
      </c>
      <c r="E163" s="8">
        <v>329</v>
      </c>
      <c r="F163" s="18" t="s">
        <v>36</v>
      </c>
      <c r="G163" s="5" t="s">
        <v>35</v>
      </c>
      <c r="H163" s="43">
        <v>90000000</v>
      </c>
      <c r="I163" s="43">
        <v>90000000</v>
      </c>
      <c r="J163" s="5" t="s">
        <v>33</v>
      </c>
      <c r="K163" s="5" t="s">
        <v>34</v>
      </c>
      <c r="L163" s="9" t="s">
        <v>79</v>
      </c>
    </row>
    <row r="164" spans="2:12" ht="75">
      <c r="B164" s="36">
        <v>82101600</v>
      </c>
      <c r="C164" s="12" t="s">
        <v>146</v>
      </c>
      <c r="D164" s="19">
        <v>42037</v>
      </c>
      <c r="E164" s="20">
        <v>329</v>
      </c>
      <c r="F164" s="44" t="s">
        <v>88</v>
      </c>
      <c r="G164" s="5" t="s">
        <v>35</v>
      </c>
      <c r="H164" s="43">
        <v>27300000</v>
      </c>
      <c r="I164" s="43">
        <v>27300000</v>
      </c>
      <c r="J164" s="5" t="s">
        <v>33</v>
      </c>
      <c r="K164" s="5" t="s">
        <v>34</v>
      </c>
      <c r="L164" s="9" t="s">
        <v>79</v>
      </c>
    </row>
    <row r="165" spans="2:12" ht="75">
      <c r="B165" s="36">
        <v>82101600</v>
      </c>
      <c r="C165" s="12" t="s">
        <v>147</v>
      </c>
      <c r="D165" s="19">
        <v>42037</v>
      </c>
      <c r="E165" s="20">
        <v>329</v>
      </c>
      <c r="F165" s="18" t="s">
        <v>36</v>
      </c>
      <c r="G165" s="5" t="s">
        <v>35</v>
      </c>
      <c r="H165" s="43">
        <v>22700000</v>
      </c>
      <c r="I165" s="43">
        <v>22700000</v>
      </c>
      <c r="J165" s="5" t="s">
        <v>33</v>
      </c>
      <c r="K165" s="5" t="s">
        <v>34</v>
      </c>
      <c r="L165" s="9" t="s">
        <v>79</v>
      </c>
    </row>
    <row r="166" spans="2:12" ht="75">
      <c r="B166" s="36">
        <v>82101600</v>
      </c>
      <c r="C166" s="21" t="s">
        <v>138</v>
      </c>
      <c r="D166" s="17">
        <v>42037</v>
      </c>
      <c r="E166" s="8">
        <v>329</v>
      </c>
      <c r="F166" s="18" t="s">
        <v>88</v>
      </c>
      <c r="G166" s="5" t="s">
        <v>35</v>
      </c>
      <c r="H166" s="43">
        <v>30000000</v>
      </c>
      <c r="I166" s="43">
        <v>30000000</v>
      </c>
      <c r="J166" s="5" t="s">
        <v>33</v>
      </c>
      <c r="K166" s="5" t="s">
        <v>34</v>
      </c>
      <c r="L166" s="9" t="s">
        <v>79</v>
      </c>
    </row>
    <row r="167" spans="2:12" ht="105">
      <c r="B167" s="36">
        <v>82101600</v>
      </c>
      <c r="C167" s="10" t="s">
        <v>148</v>
      </c>
      <c r="D167" s="17">
        <v>42037</v>
      </c>
      <c r="E167" s="8">
        <v>329</v>
      </c>
      <c r="F167" s="18" t="s">
        <v>36</v>
      </c>
      <c r="G167" s="5" t="s">
        <v>35</v>
      </c>
      <c r="H167" s="43">
        <v>12000000</v>
      </c>
      <c r="I167" s="43">
        <v>12000000</v>
      </c>
      <c r="J167" s="5" t="s">
        <v>33</v>
      </c>
      <c r="K167" s="5" t="s">
        <v>34</v>
      </c>
      <c r="L167" s="9" t="s">
        <v>79</v>
      </c>
    </row>
    <row r="168" spans="2:12" ht="105">
      <c r="B168" s="36">
        <v>82101600</v>
      </c>
      <c r="C168" s="10" t="s">
        <v>149</v>
      </c>
      <c r="D168" s="17">
        <v>42037</v>
      </c>
      <c r="E168" s="8">
        <v>329</v>
      </c>
      <c r="F168" s="44" t="s">
        <v>88</v>
      </c>
      <c r="G168" s="5" t="s">
        <v>35</v>
      </c>
      <c r="H168" s="43">
        <v>26000000</v>
      </c>
      <c r="I168" s="43">
        <v>26000000</v>
      </c>
      <c r="J168" s="5" t="s">
        <v>33</v>
      </c>
      <c r="K168" s="5" t="s">
        <v>34</v>
      </c>
      <c r="L168" s="9" t="s">
        <v>79</v>
      </c>
    </row>
    <row r="169" spans="2:12" ht="75">
      <c r="B169" s="36">
        <v>82101600</v>
      </c>
      <c r="C169" s="10" t="s">
        <v>151</v>
      </c>
      <c r="D169" s="17">
        <v>42037</v>
      </c>
      <c r="E169" s="8">
        <v>329</v>
      </c>
      <c r="F169" s="18" t="s">
        <v>36</v>
      </c>
      <c r="G169" s="5" t="s">
        <v>35</v>
      </c>
      <c r="H169" s="43">
        <v>3000000</v>
      </c>
      <c r="I169" s="43">
        <v>3000000</v>
      </c>
      <c r="J169" s="5" t="s">
        <v>33</v>
      </c>
      <c r="K169" s="5" t="s">
        <v>34</v>
      </c>
      <c r="L169" s="9" t="s">
        <v>79</v>
      </c>
    </row>
    <row r="170" spans="2:12" ht="75">
      <c r="B170" s="36">
        <v>82101600</v>
      </c>
      <c r="C170" s="10" t="s">
        <v>150</v>
      </c>
      <c r="D170" s="17">
        <v>42037</v>
      </c>
      <c r="E170" s="8">
        <v>329</v>
      </c>
      <c r="F170" s="18" t="s">
        <v>36</v>
      </c>
      <c r="G170" s="5" t="s">
        <v>35</v>
      </c>
      <c r="H170" s="43">
        <v>10000000</v>
      </c>
      <c r="I170" s="43">
        <v>10000000</v>
      </c>
      <c r="J170" s="5" t="s">
        <v>33</v>
      </c>
      <c r="K170" s="5" t="s">
        <v>34</v>
      </c>
      <c r="L170" s="9" t="s">
        <v>79</v>
      </c>
    </row>
    <row r="171" spans="2:12" ht="75">
      <c r="B171" s="36">
        <v>86101700</v>
      </c>
      <c r="C171" s="45" t="s">
        <v>185</v>
      </c>
      <c r="D171" s="17">
        <v>42037</v>
      </c>
      <c r="E171" s="8">
        <v>329</v>
      </c>
      <c r="F171" s="18" t="s">
        <v>36</v>
      </c>
      <c r="G171" s="5" t="s">
        <v>35</v>
      </c>
      <c r="H171" s="43">
        <v>46591023</v>
      </c>
      <c r="I171" s="43">
        <v>46591023</v>
      </c>
      <c r="J171" s="5" t="s">
        <v>33</v>
      </c>
      <c r="K171" s="5" t="s">
        <v>34</v>
      </c>
      <c r="L171" s="9" t="s">
        <v>79</v>
      </c>
    </row>
    <row r="172" spans="2:12" ht="75">
      <c r="B172" s="36">
        <v>80111715</v>
      </c>
      <c r="C172" s="45" t="s">
        <v>139</v>
      </c>
      <c r="D172" s="17">
        <v>42037</v>
      </c>
      <c r="E172" s="8">
        <v>329</v>
      </c>
      <c r="F172" s="18" t="s">
        <v>36</v>
      </c>
      <c r="G172" s="5" t="s">
        <v>35</v>
      </c>
      <c r="H172" s="43">
        <v>15000000</v>
      </c>
      <c r="I172" s="43">
        <v>15000000</v>
      </c>
      <c r="J172" s="5" t="s">
        <v>33</v>
      </c>
      <c r="K172" s="5" t="s">
        <v>34</v>
      </c>
      <c r="L172" s="9" t="s">
        <v>79</v>
      </c>
    </row>
    <row r="173" spans="2:12" ht="105">
      <c r="B173" s="36">
        <v>86101700</v>
      </c>
      <c r="C173" s="22" t="s">
        <v>140</v>
      </c>
      <c r="D173" s="17">
        <v>42217</v>
      </c>
      <c r="E173" s="8">
        <v>1</v>
      </c>
      <c r="F173" s="18" t="s">
        <v>36</v>
      </c>
      <c r="G173" s="5" t="s">
        <v>35</v>
      </c>
      <c r="H173" s="43">
        <v>5000000</v>
      </c>
      <c r="I173" s="43">
        <v>5000000</v>
      </c>
      <c r="J173" s="5" t="s">
        <v>33</v>
      </c>
      <c r="K173" s="5" t="s">
        <v>34</v>
      </c>
      <c r="L173" s="9" t="s">
        <v>79</v>
      </c>
    </row>
    <row r="174" spans="2:12" ht="75">
      <c r="B174" s="36">
        <v>86101700</v>
      </c>
      <c r="C174" s="23" t="s">
        <v>141</v>
      </c>
      <c r="D174" s="17">
        <v>42037</v>
      </c>
      <c r="E174" s="8">
        <v>329</v>
      </c>
      <c r="F174" s="18" t="s">
        <v>36</v>
      </c>
      <c r="G174" s="5" t="s">
        <v>35</v>
      </c>
      <c r="H174" s="43">
        <v>6404820</v>
      </c>
      <c r="I174" s="43">
        <v>6404820</v>
      </c>
      <c r="J174" s="5" t="s">
        <v>33</v>
      </c>
      <c r="K174" s="5" t="s">
        <v>34</v>
      </c>
      <c r="L174" s="9" t="s">
        <v>79</v>
      </c>
    </row>
    <row r="175" spans="2:12" ht="75">
      <c r="B175" s="36">
        <v>80111623</v>
      </c>
      <c r="C175" s="45" t="s">
        <v>142</v>
      </c>
      <c r="D175" s="17">
        <v>42037</v>
      </c>
      <c r="E175" s="8">
        <v>329</v>
      </c>
      <c r="F175" s="18" t="s">
        <v>36</v>
      </c>
      <c r="G175" s="5" t="s">
        <v>35</v>
      </c>
      <c r="H175" s="43">
        <v>9707600</v>
      </c>
      <c r="I175" s="43">
        <v>9707600</v>
      </c>
      <c r="J175" s="5" t="s">
        <v>33</v>
      </c>
      <c r="K175" s="5" t="s">
        <v>34</v>
      </c>
      <c r="L175" s="9" t="s">
        <v>79</v>
      </c>
    </row>
    <row r="176" spans="2:12" ht="75">
      <c r="B176" s="36">
        <v>86101700</v>
      </c>
      <c r="C176" s="12" t="s">
        <v>143</v>
      </c>
      <c r="D176" s="17">
        <v>42037</v>
      </c>
      <c r="E176" s="8">
        <v>329</v>
      </c>
      <c r="F176" s="18" t="s">
        <v>36</v>
      </c>
      <c r="G176" s="5" t="s">
        <v>35</v>
      </c>
      <c r="H176" s="43">
        <v>5000000</v>
      </c>
      <c r="I176" s="43">
        <v>5000000</v>
      </c>
      <c r="J176" s="5" t="s">
        <v>33</v>
      </c>
      <c r="K176" s="5" t="s">
        <v>34</v>
      </c>
      <c r="L176" s="9" t="s">
        <v>79</v>
      </c>
    </row>
    <row r="177" spans="2:12" ht="75">
      <c r="B177" s="36">
        <v>81141500</v>
      </c>
      <c r="C177" s="12" t="s">
        <v>144</v>
      </c>
      <c r="D177" s="17">
        <v>42037</v>
      </c>
      <c r="E177" s="8">
        <v>329</v>
      </c>
      <c r="F177" s="18" t="s">
        <v>36</v>
      </c>
      <c r="G177" s="5" t="s">
        <v>35</v>
      </c>
      <c r="H177" s="43">
        <v>10000000</v>
      </c>
      <c r="I177" s="43">
        <v>10000000</v>
      </c>
      <c r="J177" s="5" t="s">
        <v>33</v>
      </c>
      <c r="K177" s="5" t="s">
        <v>34</v>
      </c>
      <c r="L177" s="9" t="s">
        <v>79</v>
      </c>
    </row>
    <row r="178" spans="2:12" ht="75">
      <c r="B178" s="36">
        <v>80111601</v>
      </c>
      <c r="C178" s="57" t="s">
        <v>186</v>
      </c>
      <c r="D178" s="17">
        <v>42037</v>
      </c>
      <c r="E178" s="8">
        <v>329</v>
      </c>
      <c r="F178" s="18" t="s">
        <v>36</v>
      </c>
      <c r="G178" s="5" t="s">
        <v>35</v>
      </c>
      <c r="H178" s="43">
        <v>18000000</v>
      </c>
      <c r="I178" s="43">
        <v>18000000</v>
      </c>
      <c r="J178" s="5" t="s">
        <v>33</v>
      </c>
      <c r="K178" s="5" t="s">
        <v>34</v>
      </c>
      <c r="L178" s="9" t="s">
        <v>79</v>
      </c>
    </row>
    <row r="179" spans="2:12" ht="75">
      <c r="B179" s="36">
        <v>80111623</v>
      </c>
      <c r="C179" s="45" t="s">
        <v>145</v>
      </c>
      <c r="D179" s="17">
        <v>42037</v>
      </c>
      <c r="E179" s="8">
        <v>329</v>
      </c>
      <c r="F179" s="18" t="s">
        <v>36</v>
      </c>
      <c r="G179" s="5" t="s">
        <v>35</v>
      </c>
      <c r="H179" s="43">
        <v>198831101</v>
      </c>
      <c r="I179" s="43">
        <v>198831101</v>
      </c>
      <c r="J179" s="5" t="s">
        <v>33</v>
      </c>
      <c r="K179" s="5" t="s">
        <v>34</v>
      </c>
      <c r="L179" s="9" t="s">
        <v>79</v>
      </c>
    </row>
    <row r="180" spans="2:12" ht="75">
      <c r="B180" s="36" t="s">
        <v>189</v>
      </c>
      <c r="C180" s="45" t="s">
        <v>152</v>
      </c>
      <c r="D180" s="17">
        <v>42024</v>
      </c>
      <c r="E180" s="8">
        <v>341</v>
      </c>
      <c r="F180" s="18" t="s">
        <v>36</v>
      </c>
      <c r="G180" s="5" t="s">
        <v>35</v>
      </c>
      <c r="H180" s="43">
        <v>1220000000</v>
      </c>
      <c r="I180" s="43">
        <v>1220000000</v>
      </c>
      <c r="J180" s="5" t="s">
        <v>33</v>
      </c>
      <c r="K180" s="5" t="s">
        <v>34</v>
      </c>
      <c r="L180" s="9" t="s">
        <v>79</v>
      </c>
    </row>
    <row r="181" spans="2:12" ht="75">
      <c r="B181" s="36">
        <v>80101706</v>
      </c>
      <c r="C181" s="57" t="s">
        <v>153</v>
      </c>
      <c r="D181" s="17">
        <v>42037</v>
      </c>
      <c r="E181" s="8">
        <v>329</v>
      </c>
      <c r="F181" s="18" t="s">
        <v>36</v>
      </c>
      <c r="G181" s="5" t="s">
        <v>35</v>
      </c>
      <c r="H181" s="43">
        <v>25870584</v>
      </c>
      <c r="I181" s="43">
        <v>25870584</v>
      </c>
      <c r="J181" s="5" t="s">
        <v>33</v>
      </c>
      <c r="K181" s="5" t="s">
        <v>34</v>
      </c>
      <c r="L181" s="9" t="s">
        <v>79</v>
      </c>
    </row>
    <row r="182" spans="2:12" ht="75">
      <c r="B182" s="36">
        <v>80111623</v>
      </c>
      <c r="C182" s="46" t="s">
        <v>154</v>
      </c>
      <c r="D182" s="17">
        <v>42037</v>
      </c>
      <c r="E182" s="8">
        <v>329</v>
      </c>
      <c r="F182" s="18" t="s">
        <v>36</v>
      </c>
      <c r="G182" s="5" t="s">
        <v>35</v>
      </c>
      <c r="H182" s="43">
        <v>3644406</v>
      </c>
      <c r="I182" s="43">
        <v>3644406</v>
      </c>
      <c r="J182" s="5" t="s">
        <v>33</v>
      </c>
      <c r="K182" s="5" t="s">
        <v>34</v>
      </c>
      <c r="L182" s="9" t="s">
        <v>79</v>
      </c>
    </row>
    <row r="183" spans="2:12" ht="75">
      <c r="B183" s="5">
        <v>82101600</v>
      </c>
      <c r="C183" s="46" t="s">
        <v>179</v>
      </c>
      <c r="D183" s="17">
        <v>42037</v>
      </c>
      <c r="E183" s="8">
        <v>329</v>
      </c>
      <c r="F183" s="18" t="s">
        <v>36</v>
      </c>
      <c r="G183" s="5" t="s">
        <v>35</v>
      </c>
      <c r="H183" s="43">
        <v>500000</v>
      </c>
      <c r="I183" s="43">
        <v>500000</v>
      </c>
      <c r="J183" s="5" t="s">
        <v>33</v>
      </c>
      <c r="K183" s="5" t="s">
        <v>34</v>
      </c>
      <c r="L183" s="9" t="s">
        <v>79</v>
      </c>
    </row>
    <row r="184" spans="2:12" ht="75">
      <c r="B184" s="5" t="s">
        <v>190</v>
      </c>
      <c r="C184" s="56" t="s">
        <v>175</v>
      </c>
      <c r="D184" s="17">
        <v>42037</v>
      </c>
      <c r="E184" s="8">
        <v>329</v>
      </c>
      <c r="F184" s="18" t="s">
        <v>82</v>
      </c>
      <c r="G184" s="5" t="s">
        <v>35</v>
      </c>
      <c r="H184" s="43">
        <v>10000000</v>
      </c>
      <c r="I184" s="43">
        <v>10000000</v>
      </c>
      <c r="J184" s="5" t="s">
        <v>33</v>
      </c>
      <c r="K184" s="5" t="s">
        <v>34</v>
      </c>
      <c r="L184" s="9" t="s">
        <v>79</v>
      </c>
    </row>
    <row r="185" spans="5:7" ht="15">
      <c r="E185" s="26"/>
      <c r="F185" s="26"/>
      <c r="G185" s="26"/>
    </row>
    <row r="186" spans="2:7" ht="30.75" thickBot="1">
      <c r="B186" s="4" t="s">
        <v>18</v>
      </c>
      <c r="C186" s="47"/>
      <c r="D186" s="47"/>
      <c r="E186" s="26"/>
      <c r="F186" s="26"/>
      <c r="G186" s="26"/>
    </row>
    <row r="187" spans="2:7" ht="45">
      <c r="B187" s="48" t="s">
        <v>6</v>
      </c>
      <c r="C187" s="49" t="s">
        <v>19</v>
      </c>
      <c r="D187" s="50" t="s">
        <v>12</v>
      </c>
      <c r="E187" s="26"/>
      <c r="F187" s="26"/>
      <c r="G187" s="26"/>
    </row>
    <row r="188" spans="2:6" ht="15">
      <c r="B188" s="28"/>
      <c r="C188" s="51"/>
      <c r="D188" s="32"/>
      <c r="E188" s="26"/>
      <c r="F188" s="26"/>
    </row>
    <row r="189" spans="2:6" ht="15">
      <c r="B189" s="28"/>
      <c r="C189" s="51"/>
      <c r="D189" s="32"/>
      <c r="E189" s="26"/>
      <c r="F189" s="26"/>
    </row>
    <row r="190" spans="2:6" ht="15">
      <c r="B190" s="28"/>
      <c r="C190" s="51"/>
      <c r="D190" s="32"/>
      <c r="E190" s="26"/>
      <c r="F190" s="26"/>
    </row>
    <row r="191" spans="2:6" ht="15">
      <c r="B191" s="28"/>
      <c r="C191" s="51"/>
      <c r="D191" s="32"/>
      <c r="E191" s="26"/>
      <c r="F191" s="26"/>
    </row>
    <row r="192" spans="2:6" ht="15.75" thickBot="1">
      <c r="B192" s="52"/>
      <c r="C192" s="53"/>
      <c r="D192" s="54"/>
      <c r="E192" s="26"/>
      <c r="F192" s="26"/>
    </row>
    <row r="193" spans="5:6" ht="15">
      <c r="E193" s="26"/>
      <c r="F193" s="26"/>
    </row>
    <row r="194" spans="5:6" ht="15">
      <c r="E194" s="26"/>
      <c r="F194" s="26"/>
    </row>
    <row r="195" spans="5:6" ht="15">
      <c r="E195" s="26"/>
      <c r="F195" s="26"/>
    </row>
    <row r="196" spans="5:6" ht="15">
      <c r="E196" s="26"/>
      <c r="F196" s="26"/>
    </row>
    <row r="197" spans="5:6" ht="15">
      <c r="E197" s="26"/>
      <c r="F197" s="26"/>
    </row>
    <row r="198" spans="5:6" ht="15">
      <c r="E198" s="26"/>
      <c r="F198" s="26"/>
    </row>
    <row r="199" spans="5:6" ht="15">
      <c r="E199" s="26"/>
      <c r="F199" s="26"/>
    </row>
    <row r="200" spans="5:6" ht="15">
      <c r="E200" s="26"/>
      <c r="F200" s="26"/>
    </row>
    <row r="201" spans="5:6" ht="15">
      <c r="E201" s="26"/>
      <c r="F201" s="26"/>
    </row>
    <row r="202" spans="5:6" ht="15">
      <c r="E202" s="26"/>
      <c r="F202" s="26"/>
    </row>
    <row r="203" spans="5:6" ht="15">
      <c r="E203" s="26"/>
      <c r="F203" s="26"/>
    </row>
    <row r="204" spans="5:6" ht="15">
      <c r="E204" s="26"/>
      <c r="F204" s="26"/>
    </row>
    <row r="205" spans="5:6" ht="15">
      <c r="E205" s="26"/>
      <c r="F205" s="26"/>
    </row>
    <row r="206" spans="5:6" ht="15">
      <c r="E206" s="26"/>
      <c r="F206" s="26"/>
    </row>
  </sheetData>
  <sheetProtection/>
  <mergeCells count="2">
    <mergeCell ref="F5:I9"/>
    <mergeCell ref="F11:I15"/>
  </mergeCells>
  <hyperlinks>
    <hyperlink ref="C8" r:id="rId1" display="www.personeriamedellin.gov.co"/>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PERSONERIA DE MEDELLIN</cp:lastModifiedBy>
  <dcterms:created xsi:type="dcterms:W3CDTF">2012-12-10T15:58:41Z</dcterms:created>
  <dcterms:modified xsi:type="dcterms:W3CDTF">2015-01-30T21:39:10Z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